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sumicom-my.sharepoint.com/personal/nitin_krisumi_com/Documents/Desktop/"/>
    </mc:Choice>
  </mc:AlternateContent>
  <xr:revisionPtr revIDLastSave="249" documentId="8_{5D5361F6-CAC2-42E2-A93A-4E8C3BF008BE}" xr6:coauthVersionLast="47" xr6:coauthVersionMax="47" xr10:uidLastSave="{2194C9E4-8D62-45A1-8AEF-75404E1DA30A}"/>
  <bookViews>
    <workbookView xWindow="-120" yWindow="-120" windowWidth="20730" windowHeight="11040" activeTab="1" xr2:uid="{284D47D6-0251-4F18-B3E7-598EF76383BF}"/>
  </bookViews>
  <sheets>
    <sheet name="Total Expenses" sheetId="1" r:id="rId1"/>
    <sheet name="pending bill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C10" i="2"/>
  <c r="I6" i="2"/>
  <c r="K5" i="2"/>
  <c r="Q4" i="2"/>
  <c r="K4" i="2"/>
  <c r="E4" i="2"/>
  <c r="Q3" i="2"/>
  <c r="K3" i="2"/>
  <c r="E3" i="2"/>
  <c r="E10" i="2" s="1"/>
  <c r="O5" i="1"/>
  <c r="O4" i="1"/>
  <c r="O3" i="1"/>
  <c r="G6" i="1"/>
  <c r="B11" i="1"/>
  <c r="D4" i="1"/>
  <c r="D5" i="1"/>
  <c r="D6" i="1"/>
  <c r="D7" i="1"/>
  <c r="D8" i="1"/>
  <c r="D9" i="1"/>
  <c r="D10" i="1"/>
  <c r="D3" i="1"/>
  <c r="I4" i="1"/>
  <c r="I5" i="1"/>
  <c r="I3" i="1"/>
  <c r="K6" i="2" l="1"/>
  <c r="Q5" i="2"/>
  <c r="P6" i="2" s="1"/>
  <c r="D11" i="1"/>
  <c r="I6" i="1"/>
</calcChain>
</file>

<file path=xl/sharedStrings.xml><?xml version="1.0" encoding="utf-8"?>
<sst xmlns="http://schemas.openxmlformats.org/spreadsheetml/2006/main" count="58" uniqueCount="29">
  <si>
    <t>JPY</t>
  </si>
  <si>
    <t>USD</t>
  </si>
  <si>
    <t>Date</t>
  </si>
  <si>
    <t>CNY</t>
  </si>
  <si>
    <t>Total Amount</t>
  </si>
  <si>
    <t>Total</t>
  </si>
  <si>
    <t>Forex  Card Detail JPY</t>
  </si>
  <si>
    <t>Forex  Card Detail USD</t>
  </si>
  <si>
    <t>Currency Purchase Rate</t>
  </si>
  <si>
    <t>Pending Bill Agst. Cash Currency</t>
  </si>
  <si>
    <t>Currency Name</t>
  </si>
  <si>
    <t>Currency Amount</t>
  </si>
  <si>
    <t>Cab Tokyo</t>
  </si>
  <si>
    <t>Oreno Bakery</t>
  </si>
  <si>
    <t xml:space="preserve">Rosewood Guangzhou </t>
  </si>
  <si>
    <t>Sofitel Foshan</t>
  </si>
  <si>
    <t>Doutor Coffee Tokyo</t>
  </si>
  <si>
    <t>Albatross Tokyo</t>
  </si>
  <si>
    <t>Hotel New Otani</t>
  </si>
  <si>
    <t>Shinagawa Jidosha</t>
  </si>
  <si>
    <t xml:space="preserve">Wine </t>
  </si>
  <si>
    <t>Description</t>
  </si>
  <si>
    <t>Total Amount Inr.</t>
  </si>
  <si>
    <t xml:space="preserve">Total Amount Inr. </t>
  </si>
  <si>
    <t>Expenses bill agst. Forex card = 465170</t>
  </si>
  <si>
    <t>Expenses bill agst. Cash Currency = 378759</t>
  </si>
  <si>
    <t xml:space="preserve">Bill pending agst. Forex card = </t>
  </si>
  <si>
    <t xml:space="preserve"> Bill pending agst. Cash Currency = 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</si>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</sst>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B737-1884-4771-A06D-69F966B2CD87}">
  <dimension ref="A1:O14"/>
  <sheetViews>
    <sheetView workbookViewId="0">
      <selection activeCell="L7" sqref="L7"/>
    </sheetView>
  </sheetViews>
  <sheetFormatPr defaultRowHeight="15" x14ac:dyDescent="0.25"/>
  <cols>
    <col min="1" max="1" width="10.42578125" bestFit="1" customWidth="1"/>
    <col min="3" max="3" width="13.5703125" bestFit="1" customWidth="1"/>
    <col min="4" max="4" width="17" bestFit="1" customWidth="1"/>
    <col min="6" max="7" width="10.42578125" bestFit="1" customWidth="1"/>
    <col min="8" max="8" width="13.7109375" customWidth="1"/>
    <col min="9" max="9" width="13.140625" bestFit="1" customWidth="1"/>
    <col min="11" max="11" width="10.42578125" bestFit="1" customWidth="1"/>
    <col min="12" max="12" width="14.7109375" bestFit="1" customWidth="1"/>
    <col min="13" max="13" width="16.28515625" customWidth="1"/>
    <col min="14" max="14" width="13.28515625" customWidth="1"/>
    <col min="15" max="15" width="16.5703125" bestFit="1" customWidth="1"/>
  </cols>
  <sheetData>
    <row r="1" spans="1:15" x14ac:dyDescent="0.25">
      <c r="A1" s="14" t="s">
        <v>6</v>
      </c>
      <c r="B1" s="14"/>
      <c r="C1" s="14"/>
      <c r="D1" s="14"/>
      <c r="F1" s="14" t="s">
        <v>7</v>
      </c>
      <c r="G1" s="14"/>
      <c r="H1" s="14"/>
      <c r="I1" s="14"/>
      <c r="K1" s="16" t="s">
        <v>9</v>
      </c>
      <c r="L1" s="16"/>
      <c r="M1" s="16"/>
      <c r="N1" s="16"/>
      <c r="O1" s="16"/>
    </row>
    <row r="2" spans="1:15" ht="45" x14ac:dyDescent="0.25">
      <c r="A2" s="7" t="s">
        <v>2</v>
      </c>
      <c r="B2" s="7" t="s">
        <v>0</v>
      </c>
      <c r="C2" s="8" t="s">
        <v>8</v>
      </c>
      <c r="D2" s="7" t="s">
        <v>23</v>
      </c>
      <c r="E2" s="2"/>
      <c r="F2" s="7" t="s">
        <v>2</v>
      </c>
      <c r="G2" s="7" t="s">
        <v>1</v>
      </c>
      <c r="H2" s="8" t="s">
        <v>8</v>
      </c>
      <c r="I2" s="7" t="s">
        <v>22</v>
      </c>
      <c r="K2" s="9" t="s">
        <v>2</v>
      </c>
      <c r="L2" s="9" t="s">
        <v>10</v>
      </c>
      <c r="M2" s="10" t="s">
        <v>11</v>
      </c>
      <c r="N2" s="11" t="s">
        <v>8</v>
      </c>
      <c r="O2" s="10" t="s">
        <v>22</v>
      </c>
    </row>
    <row r="3" spans="1:15" x14ac:dyDescent="0.25">
      <c r="A3" s="3">
        <v>45111</v>
      </c>
      <c r="B3" s="4">
        <v>1500</v>
      </c>
      <c r="C3" s="4">
        <v>0.59499999999999997</v>
      </c>
      <c r="D3" s="4">
        <f>B3*C3</f>
        <v>892.5</v>
      </c>
      <c r="F3" s="3">
        <v>45101</v>
      </c>
      <c r="G3" s="4">
        <v>841.77</v>
      </c>
      <c r="H3" s="4">
        <v>83.144000000000005</v>
      </c>
      <c r="I3" s="4">
        <f>G3*H3</f>
        <v>69988.124880000003</v>
      </c>
      <c r="K3" s="3">
        <v>45091</v>
      </c>
      <c r="L3" s="3" t="s">
        <v>3</v>
      </c>
      <c r="M3" s="4">
        <v>18000</v>
      </c>
      <c r="N3" s="4">
        <v>13.1736111</v>
      </c>
      <c r="O3" s="4">
        <f>M3*N3</f>
        <v>237124.99980000002</v>
      </c>
    </row>
    <row r="4" spans="1:15" x14ac:dyDescent="0.25">
      <c r="A4" s="3">
        <v>45107</v>
      </c>
      <c r="B4" s="4">
        <v>380</v>
      </c>
      <c r="C4" s="4">
        <v>0.59499999999999997</v>
      </c>
      <c r="D4" s="4">
        <f t="shared" ref="D4:D10" si="0">B4*C4</f>
        <v>226.1</v>
      </c>
      <c r="F4" s="3">
        <v>45099</v>
      </c>
      <c r="G4" s="4">
        <v>1345.87</v>
      </c>
      <c r="H4" s="4">
        <v>83.144000000000005</v>
      </c>
      <c r="I4" s="4">
        <f t="shared" ref="I4:I5" si="1">G4*H4</f>
        <v>111901.01527999999</v>
      </c>
      <c r="K4" s="3">
        <v>45098</v>
      </c>
      <c r="L4" s="3" t="s">
        <v>0</v>
      </c>
      <c r="M4" s="4">
        <v>230000</v>
      </c>
      <c r="N4" s="4">
        <v>0.61580000000000001</v>
      </c>
      <c r="O4" s="4">
        <f>M4*N4</f>
        <v>141634</v>
      </c>
    </row>
    <row r="5" spans="1:15" x14ac:dyDescent="0.25">
      <c r="A5" s="3">
        <v>45105</v>
      </c>
      <c r="B5" s="4">
        <v>288700</v>
      </c>
      <c r="C5" s="4">
        <v>0.59499999999999997</v>
      </c>
      <c r="D5" s="4">
        <f t="shared" si="0"/>
        <v>171776.5</v>
      </c>
      <c r="F5" s="3">
        <v>45098</v>
      </c>
      <c r="G5" s="4">
        <v>983.28</v>
      </c>
      <c r="H5" s="4">
        <v>83.144000000000005</v>
      </c>
      <c r="I5" s="4">
        <f t="shared" si="1"/>
        <v>81753.832320000001</v>
      </c>
      <c r="K5" s="17" t="s">
        <v>5</v>
      </c>
      <c r="L5" s="17"/>
      <c r="M5" s="17"/>
      <c r="N5" s="17"/>
      <c r="O5">
        <f>SUM(O3:O4)</f>
        <v>378758.99979999999</v>
      </c>
    </row>
    <row r="6" spans="1:15" x14ac:dyDescent="0.25">
      <c r="A6" s="3">
        <v>45107</v>
      </c>
      <c r="B6" s="4">
        <v>5952</v>
      </c>
      <c r="C6" s="4">
        <v>0.59499999999999997</v>
      </c>
      <c r="D6" s="4">
        <f t="shared" si="0"/>
        <v>3541.44</v>
      </c>
      <c r="F6" s="4" t="s">
        <v>5</v>
      </c>
      <c r="G6" s="4">
        <f>SUM(G3:G5)</f>
        <v>3170.92</v>
      </c>
      <c r="H6" s="4"/>
      <c r="I6" s="4">
        <f>SUM(I3:I5)</f>
        <v>263642.97248</v>
      </c>
      <c r="L6" s="18" t="s">
        <v>25</v>
      </c>
      <c r="M6" s="18"/>
      <c r="N6" s="18"/>
      <c r="O6" s="18"/>
    </row>
    <row r="7" spans="1:15" x14ac:dyDescent="0.25">
      <c r="A7" s="3">
        <v>45106</v>
      </c>
      <c r="B7" s="4">
        <v>5200</v>
      </c>
      <c r="C7" s="4">
        <v>0.59499999999999997</v>
      </c>
      <c r="D7" s="4">
        <f t="shared" si="0"/>
        <v>3094</v>
      </c>
      <c r="L7" t="s">
        <v>28</v>
      </c>
    </row>
    <row r="8" spans="1:15" x14ac:dyDescent="0.25">
      <c r="A8" s="3">
        <v>45106</v>
      </c>
      <c r="B8" s="4">
        <v>7360</v>
      </c>
      <c r="C8" s="4">
        <v>0.59499999999999997</v>
      </c>
      <c r="D8" s="4">
        <f t="shared" si="0"/>
        <v>4379.2</v>
      </c>
      <c r="F8" s="15" t="s">
        <v>24</v>
      </c>
      <c r="G8" s="15"/>
      <c r="H8" s="15"/>
      <c r="I8" s="15"/>
    </row>
    <row r="9" spans="1:15" x14ac:dyDescent="0.25">
      <c r="A9" s="3">
        <v>45106</v>
      </c>
      <c r="B9" s="4">
        <v>2000</v>
      </c>
      <c r="C9" s="4">
        <v>0.59499999999999997</v>
      </c>
      <c r="D9" s="4">
        <f t="shared" si="0"/>
        <v>1190</v>
      </c>
    </row>
    <row r="10" spans="1:15" x14ac:dyDescent="0.25">
      <c r="A10" s="3">
        <v>45105</v>
      </c>
      <c r="B10" s="4">
        <v>27610</v>
      </c>
      <c r="C10" s="4">
        <v>0.59499999999999997</v>
      </c>
      <c r="D10" s="4">
        <f t="shared" si="0"/>
        <v>16427.95</v>
      </c>
    </row>
    <row r="11" spans="1:15" x14ac:dyDescent="0.25">
      <c r="A11" s="5" t="s">
        <v>5</v>
      </c>
      <c r="B11" s="4">
        <f>SUM(B3:B10)</f>
        <v>338702</v>
      </c>
      <c r="C11" s="4"/>
      <c r="D11" s="6">
        <f>SUM(D3:D10)</f>
        <v>201527.69000000003</v>
      </c>
    </row>
    <row r="14" spans="1:15" x14ac:dyDescent="0.25">
      <c r="G14" s="1"/>
    </row>
  </sheetData>
  <mergeCells count="6">
    <mergeCell ref="A1:D1"/>
    <mergeCell ref="F8:I8"/>
    <mergeCell ref="K1:O1"/>
    <mergeCell ref="K5:N5"/>
    <mergeCell ref="L6:O6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3363-D483-4F6D-860C-3980DB9EB37D}">
  <sheetPr>
    <pageSetUpPr fitToPage="1"/>
  </sheetPr>
  <dimension ref="A1:Q10"/>
  <sheetViews>
    <sheetView tabSelected="1" workbookViewId="0">
      <selection activeCell="L10" sqref="L10"/>
    </sheetView>
  </sheetViews>
  <sheetFormatPr defaultRowHeight="15" x14ac:dyDescent="0.25"/>
  <cols>
    <col min="1" max="1" width="10.42578125" bestFit="1" customWidth="1"/>
    <col min="2" max="2" width="19.5703125" bestFit="1" customWidth="1"/>
    <col min="4" max="4" width="13.5703125" bestFit="1" customWidth="1"/>
    <col min="5" max="5" width="13.140625" bestFit="1" customWidth="1"/>
    <col min="7" max="7" width="10.42578125" bestFit="1" customWidth="1"/>
    <col min="8" max="8" width="21.42578125" bestFit="1" customWidth="1"/>
    <col min="9" max="9" width="10.42578125" bestFit="1" customWidth="1"/>
    <col min="10" max="10" width="13.7109375" customWidth="1"/>
    <col min="11" max="11" width="13.140625" bestFit="1" customWidth="1"/>
    <col min="13" max="13" width="10.42578125" bestFit="1" customWidth="1"/>
    <col min="14" max="14" width="14.7109375" bestFit="1" customWidth="1"/>
    <col min="15" max="15" width="16.5703125" customWidth="1"/>
    <col min="16" max="16" width="13.28515625" customWidth="1"/>
    <col min="17" max="17" width="13.140625" bestFit="1" customWidth="1"/>
  </cols>
  <sheetData>
    <row r="1" spans="1:17" x14ac:dyDescent="0.25">
      <c r="A1" s="14" t="s">
        <v>6</v>
      </c>
      <c r="B1" s="14"/>
      <c r="C1" s="14"/>
      <c r="D1" s="14"/>
      <c r="E1" s="14"/>
      <c r="G1" s="14" t="s">
        <v>7</v>
      </c>
      <c r="H1" s="14"/>
      <c r="I1" s="14"/>
      <c r="J1" s="14"/>
      <c r="K1" s="14"/>
      <c r="M1" s="16" t="s">
        <v>9</v>
      </c>
      <c r="N1" s="16"/>
      <c r="O1" s="16"/>
      <c r="P1" s="16"/>
      <c r="Q1" s="16"/>
    </row>
    <row r="2" spans="1:17" ht="45" x14ac:dyDescent="0.25">
      <c r="A2" s="7" t="s">
        <v>2</v>
      </c>
      <c r="B2" s="7" t="s">
        <v>21</v>
      </c>
      <c r="C2" s="7" t="s">
        <v>0</v>
      </c>
      <c r="D2" s="8" t="s">
        <v>8</v>
      </c>
      <c r="E2" s="7" t="s">
        <v>4</v>
      </c>
      <c r="F2" s="2"/>
      <c r="G2" s="7" t="s">
        <v>2</v>
      </c>
      <c r="H2" s="7"/>
      <c r="I2" s="7" t="s">
        <v>1</v>
      </c>
      <c r="J2" s="8" t="s">
        <v>8</v>
      </c>
      <c r="K2" s="7" t="s">
        <v>4</v>
      </c>
      <c r="M2" s="9" t="s">
        <v>2</v>
      </c>
      <c r="N2" s="9" t="s">
        <v>10</v>
      </c>
      <c r="O2" s="10" t="s">
        <v>11</v>
      </c>
      <c r="P2" s="11" t="s">
        <v>8</v>
      </c>
      <c r="Q2" s="10" t="s">
        <v>4</v>
      </c>
    </row>
    <row r="3" spans="1:17" x14ac:dyDescent="0.25">
      <c r="A3" s="3">
        <v>45111</v>
      </c>
      <c r="B3" s="3" t="s">
        <v>12</v>
      </c>
      <c r="C3" s="4">
        <v>1500</v>
      </c>
      <c r="D3" s="4">
        <v>0.59499999999999997</v>
      </c>
      <c r="E3" s="4">
        <f>C3*D3</f>
        <v>892.5</v>
      </c>
      <c r="G3" s="3">
        <v>45101</v>
      </c>
      <c r="H3" s="3" t="s">
        <v>14</v>
      </c>
      <c r="I3" s="4">
        <v>335.48</v>
      </c>
      <c r="J3" s="4">
        <v>83.144000000000005</v>
      </c>
      <c r="K3" s="4">
        <f>I3*J3</f>
        <v>27893.149120000002</v>
      </c>
      <c r="M3" s="3">
        <v>45091</v>
      </c>
      <c r="N3" s="3" t="s">
        <v>3</v>
      </c>
      <c r="O3" s="4">
        <v>18000</v>
      </c>
      <c r="P3" s="4">
        <v>13.1736111</v>
      </c>
      <c r="Q3" s="4">
        <f>O3*P3</f>
        <v>237124.99980000002</v>
      </c>
    </row>
    <row r="4" spans="1:17" x14ac:dyDescent="0.25">
      <c r="A4" s="3">
        <v>45107</v>
      </c>
      <c r="B4" s="3" t="s">
        <v>13</v>
      </c>
      <c r="C4" s="4">
        <v>380</v>
      </c>
      <c r="D4" s="4">
        <v>0.59499999999999997</v>
      </c>
      <c r="E4" s="4">
        <f t="shared" ref="E4" si="0">C4*D4</f>
        <v>226.1</v>
      </c>
      <c r="G4" s="3">
        <v>45099</v>
      </c>
      <c r="H4" s="3" t="s">
        <v>15</v>
      </c>
      <c r="I4" s="4">
        <v>1345.87</v>
      </c>
      <c r="J4" s="4">
        <v>83.144000000000005</v>
      </c>
      <c r="K4" s="4">
        <f t="shared" ref="K4:K5" si="1">I4*J4</f>
        <v>111901.01527999999</v>
      </c>
      <c r="M4" s="3">
        <v>45098</v>
      </c>
      <c r="N4" s="3" t="s">
        <v>0</v>
      </c>
      <c r="O4" s="4">
        <v>31825</v>
      </c>
      <c r="P4" s="4">
        <v>0.61580000000000001</v>
      </c>
      <c r="Q4" s="4">
        <f>O4*P4</f>
        <v>19597.834999999999</v>
      </c>
    </row>
    <row r="5" spans="1:17" x14ac:dyDescent="0.25">
      <c r="A5" s="3">
        <v>45107</v>
      </c>
      <c r="B5" s="3" t="s">
        <v>16</v>
      </c>
      <c r="C5" s="4">
        <v>5952</v>
      </c>
      <c r="D5" s="4">
        <v>0.59499999999999997</v>
      </c>
      <c r="E5" s="4">
        <f t="shared" ref="E5:E9" si="2">C5*D5</f>
        <v>3541.44</v>
      </c>
      <c r="G5" s="3">
        <v>45098</v>
      </c>
      <c r="H5" s="3" t="s">
        <v>15</v>
      </c>
      <c r="I5" s="4">
        <v>983.28</v>
      </c>
      <c r="J5" s="4">
        <v>83.144000000000005</v>
      </c>
      <c r="K5" s="4">
        <f t="shared" si="1"/>
        <v>81753.832320000001</v>
      </c>
      <c r="M5" s="17" t="s">
        <v>5</v>
      </c>
      <c r="N5" s="17"/>
      <c r="O5" s="17"/>
      <c r="P5" s="17"/>
      <c r="Q5">
        <f>SUM(Q3:Q4)</f>
        <v>256722.83480000001</v>
      </c>
    </row>
    <row r="6" spans="1:17" x14ac:dyDescent="0.25">
      <c r="A6" s="3">
        <v>45106</v>
      </c>
      <c r="B6" s="3" t="s">
        <v>17</v>
      </c>
      <c r="C6" s="4">
        <v>5200</v>
      </c>
      <c r="D6" s="4">
        <v>0.59499999999999997</v>
      </c>
      <c r="E6" s="4">
        <f t="shared" si="2"/>
        <v>3094</v>
      </c>
      <c r="G6" s="4" t="s">
        <v>5</v>
      </c>
      <c r="H6" s="4"/>
      <c r="I6" s="4">
        <f>SUM(I3:I5)</f>
        <v>2664.63</v>
      </c>
      <c r="J6" s="4"/>
      <c r="K6" s="4">
        <f>SUM(K3:K5)</f>
        <v>221547.99672</v>
      </c>
      <c r="N6" s="18" t="s">
        <v>27</v>
      </c>
      <c r="O6" s="18"/>
      <c r="P6" s="13">
        <f>Q5</f>
        <v>256722.83480000001</v>
      </c>
      <c r="Q6" s="13"/>
    </row>
    <row r="7" spans="1:17" x14ac:dyDescent="0.25">
      <c r="A7" s="3">
        <v>45106</v>
      </c>
      <c r="B7" s="3" t="s">
        <v>18</v>
      </c>
      <c r="C7" s="4">
        <v>7360</v>
      </c>
      <c r="D7" s="4">
        <v>0.59499999999999997</v>
      </c>
      <c r="E7" s="4">
        <f t="shared" si="2"/>
        <v>4379.2</v>
      </c>
    </row>
    <row r="8" spans="1:17" x14ac:dyDescent="0.25">
      <c r="A8" s="3">
        <v>45106</v>
      </c>
      <c r="B8" s="3" t="s">
        <v>19</v>
      </c>
      <c r="C8" s="4">
        <v>2000</v>
      </c>
      <c r="D8" s="4">
        <v>0.59499999999999997</v>
      </c>
      <c r="E8" s="4">
        <f t="shared" si="2"/>
        <v>1190</v>
      </c>
      <c r="G8" s="15" t="s">
        <v>26</v>
      </c>
      <c r="H8" s="15"/>
      <c r="I8" s="12">
        <v>251299</v>
      </c>
      <c r="J8" s="12"/>
      <c r="K8" s="12"/>
    </row>
    <row r="9" spans="1:17" x14ac:dyDescent="0.25">
      <c r="A9" s="3">
        <v>45105</v>
      </c>
      <c r="B9" s="3" t="s">
        <v>20</v>
      </c>
      <c r="C9" s="4">
        <v>27610</v>
      </c>
      <c r="D9" s="4">
        <v>0.59499999999999997</v>
      </c>
      <c r="E9" s="4">
        <f t="shared" si="2"/>
        <v>16427.95</v>
      </c>
    </row>
    <row r="10" spans="1:17" x14ac:dyDescent="0.25">
      <c r="A10" s="5" t="s">
        <v>5</v>
      </c>
      <c r="B10" s="5"/>
      <c r="C10" s="4">
        <f>SUM(C3:C9)</f>
        <v>50002</v>
      </c>
      <c r="D10" s="4"/>
      <c r="E10" s="6">
        <f>SUM(E3:E9)</f>
        <v>29751.190000000002</v>
      </c>
    </row>
  </sheetData>
  <mergeCells count="6">
    <mergeCell ref="G8:H8"/>
    <mergeCell ref="N6:O6"/>
    <mergeCell ref="A1:E1"/>
    <mergeCell ref="G1:K1"/>
    <mergeCell ref="M1:Q1"/>
    <mergeCell ref="M5:P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Expenses</vt:lpstr>
      <vt:lpstr>pending bill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</dc:creator>
  <cp:lastModifiedBy>Nitin</cp:lastModifiedBy>
  <cp:lastPrinted>2024-02-02T07:08:00Z</cp:lastPrinted>
  <dcterms:created xsi:type="dcterms:W3CDTF">2024-01-12T06:56:35Z</dcterms:created>
  <dcterms:modified xsi:type="dcterms:W3CDTF">2024-02-02T07:08:22Z</dcterms:modified>
</cp:coreProperties>
</file>