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isumicom-my.sharepoint.com/personal/roshan_singh_krisumi_com/Documents/Desktop/Approvals/NFA/NFA Excels/"/>
    </mc:Choice>
  </mc:AlternateContent>
  <xr:revisionPtr revIDLastSave="3" documentId="8_{3334EE61-11C6-45B2-9072-D895690C8948}" xr6:coauthVersionLast="47" xr6:coauthVersionMax="47" xr10:uidLastSave="{28318147-0B2E-407E-9E26-28F6DE713AE8}"/>
  <bookViews>
    <workbookView xWindow="-108" yWindow="-108" windowWidth="23256" windowHeight="12576" xr2:uid="{BBCE4D5B-2E10-4970-9942-18ACEA320E9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J9" i="1"/>
  <c r="J10" i="1"/>
  <c r="I10" i="1"/>
  <c r="J8" i="1" l="1"/>
  <c r="D14" i="1" s="1"/>
  <c r="E14" i="1" s="1"/>
  <c r="J14" i="1" s="1"/>
</calcChain>
</file>

<file path=xl/sharedStrings.xml><?xml version="1.0" encoding="utf-8"?>
<sst xmlns="http://schemas.openxmlformats.org/spreadsheetml/2006/main" count="41" uniqueCount="36">
  <si>
    <t>Marketing Approval Note</t>
  </si>
  <si>
    <t xml:space="preserve">Project </t>
  </si>
  <si>
    <t>Waterfall Residences</t>
  </si>
  <si>
    <t>Subject</t>
  </si>
  <si>
    <t>Date</t>
  </si>
  <si>
    <t>Document Ref No.</t>
  </si>
  <si>
    <t>S.No.</t>
  </si>
  <si>
    <t>Description of item</t>
  </si>
  <si>
    <t>Vendor</t>
  </si>
  <si>
    <t>Quantity</t>
  </si>
  <si>
    <t>Cost</t>
  </si>
  <si>
    <t>GST</t>
  </si>
  <si>
    <t>Total</t>
  </si>
  <si>
    <t>Total Marketing Expense Budget</t>
  </si>
  <si>
    <t>Consumed till date</t>
  </si>
  <si>
    <t>This Approval Note</t>
  </si>
  <si>
    <t>Total Till Now</t>
  </si>
  <si>
    <t>Balance</t>
  </si>
  <si>
    <t>Roshan Singh</t>
  </si>
  <si>
    <t xml:space="preserve">Shalini Jha </t>
  </si>
  <si>
    <t>Vineet Nanda</t>
  </si>
  <si>
    <t>Gulshan Kumar</t>
  </si>
  <si>
    <t>Prepared By</t>
  </si>
  <si>
    <t>Verified By</t>
  </si>
  <si>
    <t>Approved By</t>
  </si>
  <si>
    <t>Takahiro Yamazaki</t>
  </si>
  <si>
    <t>Akash Khurana</t>
  </si>
  <si>
    <t>Mohit Jain</t>
  </si>
  <si>
    <t>Approval for liquor licence and liqour for Weekend - 30th April and 1st May</t>
  </si>
  <si>
    <t>Liquor licence for two days</t>
  </si>
  <si>
    <t>2 days</t>
  </si>
  <si>
    <t>Beer</t>
  </si>
  <si>
    <t>Glassware and Bartender</t>
  </si>
  <si>
    <t>2 bartender and 2 glassware for 2 days</t>
  </si>
  <si>
    <t>HO/MK/06-FY22-23</t>
  </si>
  <si>
    <t>27.04.2022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</si>
</sst>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7">
    <xf numFmtId="0" fontId="0" fillId="0" borderId="0" xfId="0"/>
    <xf numFmtId="0" fontId="3" fillId="0" borderId="7" xfId="2" applyFont="1" applyBorder="1" applyAlignment="1">
      <alignment horizontal="center" vertical="top"/>
    </xf>
    <xf numFmtId="0" fontId="3" fillId="0" borderId="7" xfId="2" applyFont="1" applyBorder="1" applyAlignment="1">
      <alignment horizontal="center" vertical="top" wrapText="1"/>
    </xf>
    <xf numFmtId="0" fontId="3" fillId="0" borderId="7" xfId="2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164" fontId="5" fillId="2" borderId="9" xfId="2" applyNumberFormat="1" applyFont="1" applyFill="1" applyBorder="1" applyAlignment="1">
      <alignment horizontal="center" vertical="center" wrapText="1"/>
    </xf>
    <xf numFmtId="4" fontId="4" fillId="0" borderId="9" xfId="1" applyNumberFormat="1" applyFont="1" applyBorder="1" applyAlignment="1">
      <alignment horizontal="center" vertical="center" wrapText="1"/>
    </xf>
    <xf numFmtId="4" fontId="5" fillId="0" borderId="9" xfId="1" applyNumberFormat="1" applyFont="1" applyBorder="1" applyAlignment="1">
      <alignment horizontal="center" vertical="center" wrapText="1"/>
    </xf>
    <xf numFmtId="4" fontId="4" fillId="2" borderId="9" xfId="1" applyNumberFormat="1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left" vertical="top" wrapText="1"/>
    </xf>
    <xf numFmtId="0" fontId="3" fillId="0" borderId="5" xfId="2" applyFont="1" applyBorder="1" applyAlignment="1">
      <alignment horizontal="left" vertical="top" wrapText="1"/>
    </xf>
    <xf numFmtId="0" fontId="3" fillId="0" borderId="6" xfId="2" applyFont="1" applyBorder="1" applyAlignment="1">
      <alignment horizontal="left" vertical="top" wrapText="1"/>
    </xf>
    <xf numFmtId="0" fontId="4" fillId="0" borderId="7" xfId="2" applyFont="1" applyBorder="1" applyAlignment="1">
      <alignment horizontal="left" vertical="top" wrapText="1"/>
    </xf>
    <xf numFmtId="0" fontId="4" fillId="0" borderId="9" xfId="2" applyFont="1" applyBorder="1" applyAlignment="1">
      <alignment horizontal="left" vertical="top" wrapText="1"/>
    </xf>
    <xf numFmtId="0" fontId="3" fillId="0" borderId="9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3" fillId="0" borderId="11" xfId="2" applyFont="1" applyBorder="1"/>
    <xf numFmtId="0" fontId="3" fillId="0" borderId="7" xfId="2" applyFont="1" applyBorder="1" applyAlignment="1">
      <alignment horizontal="center"/>
    </xf>
    <xf numFmtId="15" fontId="3" fillId="0" borderId="9" xfId="2" applyNumberFormat="1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3" fillId="0" borderId="7" xfId="2" applyFont="1" applyBorder="1"/>
    <xf numFmtId="0" fontId="3" fillId="0" borderId="9" xfId="2" applyFont="1" applyBorder="1"/>
    <xf numFmtId="0" fontId="3" fillId="0" borderId="12" xfId="2" applyFont="1" applyBorder="1" applyAlignment="1">
      <alignment horizontal="center"/>
    </xf>
    <xf numFmtId="0" fontId="3" fillId="0" borderId="13" xfId="2" applyFont="1" applyBorder="1" applyAlignment="1">
      <alignment horizontal="center"/>
    </xf>
    <xf numFmtId="0" fontId="4" fillId="0" borderId="7" xfId="2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8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3" fillId="0" borderId="14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6" xfId="2" applyFont="1" applyBorder="1" applyAlignment="1">
      <alignment horizontal="center"/>
    </xf>
    <xf numFmtId="0" fontId="3" fillId="0" borderId="17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4" xfId="2" applyFont="1" applyBorder="1" applyAlignment="1">
      <alignment horizontal="left" vertical="top" wrapText="1"/>
    </xf>
    <xf numFmtId="0" fontId="3" fillId="0" borderId="5" xfId="2" applyFont="1" applyBorder="1" applyAlignment="1">
      <alignment horizontal="left" vertical="top" wrapText="1"/>
    </xf>
    <xf numFmtId="0" fontId="3" fillId="0" borderId="6" xfId="2" applyFont="1" applyBorder="1" applyAlignment="1">
      <alignment horizontal="left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3" fillId="0" borderId="4" xfId="2" applyFont="1" applyBorder="1" applyAlignment="1">
      <alignment horizontal="center" wrapText="1"/>
    </xf>
    <xf numFmtId="0" fontId="3" fillId="0" borderId="11" xfId="2" applyFont="1" applyBorder="1" applyAlignment="1">
      <alignment horizontal="center" wrapText="1"/>
    </xf>
    <xf numFmtId="0" fontId="3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4" fontId="4" fillId="2" borderId="8" xfId="1" applyNumberFormat="1" applyFont="1" applyFill="1" applyBorder="1" applyAlignment="1">
      <alignment horizontal="center" vertical="center" wrapText="1"/>
    </xf>
    <xf numFmtId="4" fontId="4" fillId="2" borderId="5" xfId="1" applyNumberFormat="1" applyFont="1" applyFill="1" applyBorder="1" applyAlignment="1">
      <alignment horizontal="center" vertical="center" wrapText="1"/>
    </xf>
    <xf numFmtId="4" fontId="4" fillId="2" borderId="11" xfId="1" applyNumberFormat="1" applyFont="1" applyFill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3" fillId="0" borderId="8" xfId="2" applyFont="1" applyBorder="1" applyAlignment="1">
      <alignment horizontal="center" vertical="top" wrapText="1"/>
    </xf>
    <xf numFmtId="0" fontId="3" fillId="0" borderId="5" xfId="2" applyFont="1" applyBorder="1" applyAlignment="1">
      <alignment horizontal="center" vertical="top" wrapText="1"/>
    </xf>
    <xf numFmtId="0" fontId="3" fillId="0" borderId="6" xfId="2" applyFont="1" applyBorder="1" applyAlignment="1">
      <alignment horizontal="center" vertical="top" wrapText="1"/>
    </xf>
    <xf numFmtId="0" fontId="3" fillId="0" borderId="6" xfId="2" applyFont="1" applyBorder="1" applyAlignment="1">
      <alignment horizontal="center" vertical="center" wrapText="1"/>
    </xf>
    <xf numFmtId="14" fontId="3" fillId="0" borderId="8" xfId="2" applyNumberFormat="1" applyFont="1" applyBorder="1" applyAlignment="1">
      <alignment horizontal="center" vertical="center" wrapText="1"/>
    </xf>
    <xf numFmtId="14" fontId="3" fillId="0" borderId="5" xfId="2" applyNumberFormat="1" applyFont="1" applyBorder="1" applyAlignment="1">
      <alignment horizontal="center" vertical="center" wrapText="1"/>
    </xf>
    <xf numFmtId="14" fontId="3" fillId="0" borderId="6" xfId="2" applyNumberFormat="1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top"/>
    </xf>
    <xf numFmtId="0" fontId="3" fillId="0" borderId="5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21A47D43-82E4-4951-869F-3EAC89E450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1CBC5-A1A3-4A61-A8F2-FE2496BB3B6F}">
  <dimension ref="A1:J25"/>
  <sheetViews>
    <sheetView tabSelected="1" workbookViewId="0">
      <selection activeCell="F20" sqref="F20:G20"/>
    </sheetView>
  </sheetViews>
  <sheetFormatPr defaultRowHeight="14.4" x14ac:dyDescent="0.3"/>
  <cols>
    <col min="1" max="1" width="19.77734375" customWidth="1"/>
    <col min="2" max="2" width="23.5546875" customWidth="1"/>
    <col min="3" max="3" width="21.77734375" customWidth="1"/>
    <col min="4" max="4" width="20.6640625" customWidth="1"/>
    <col min="6" max="6" width="21.21875" customWidth="1"/>
    <col min="7" max="7" width="26" customWidth="1"/>
    <col min="8" max="8" width="17.44140625" customWidth="1"/>
    <col min="9" max="9" width="16.33203125" customWidth="1"/>
    <col min="10" max="10" width="18.44140625" customWidth="1"/>
  </cols>
  <sheetData>
    <row r="1" spans="1:10" ht="15.6" x14ac:dyDescent="0.3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3"/>
    </row>
    <row r="2" spans="1:10" ht="15.6" x14ac:dyDescent="0.3">
      <c r="A2" s="74"/>
      <c r="B2" s="75"/>
      <c r="C2" s="75"/>
      <c r="D2" s="75"/>
      <c r="E2" s="75"/>
      <c r="F2" s="75"/>
      <c r="G2" s="75"/>
      <c r="H2" s="75"/>
      <c r="I2" s="75"/>
      <c r="J2" s="76"/>
    </row>
    <row r="3" spans="1:10" ht="15.6" x14ac:dyDescent="0.3">
      <c r="A3" s="1" t="s">
        <v>1</v>
      </c>
      <c r="B3" s="77" t="s">
        <v>2</v>
      </c>
      <c r="C3" s="78"/>
      <c r="D3" s="78"/>
      <c r="E3" s="78"/>
      <c r="F3" s="78"/>
      <c r="G3" s="78"/>
      <c r="H3" s="78"/>
      <c r="I3" s="78"/>
      <c r="J3" s="79"/>
    </row>
    <row r="4" spans="1:10" ht="15.6" x14ac:dyDescent="0.3">
      <c r="A4" s="1" t="s">
        <v>3</v>
      </c>
      <c r="B4" s="68" t="s">
        <v>28</v>
      </c>
      <c r="C4" s="69"/>
      <c r="D4" s="69"/>
      <c r="E4" s="69"/>
      <c r="F4" s="69"/>
      <c r="G4" s="69"/>
      <c r="H4" s="69"/>
      <c r="I4" s="69"/>
      <c r="J4" s="80"/>
    </row>
    <row r="5" spans="1:10" ht="15.6" x14ac:dyDescent="0.3">
      <c r="A5" s="1" t="s">
        <v>4</v>
      </c>
      <c r="B5" s="81">
        <v>44678</v>
      </c>
      <c r="C5" s="82"/>
      <c r="D5" s="82"/>
      <c r="E5" s="82"/>
      <c r="F5" s="82"/>
      <c r="G5" s="82"/>
      <c r="H5" s="82"/>
      <c r="I5" s="82"/>
      <c r="J5" s="83"/>
    </row>
    <row r="6" spans="1:10" ht="15.6" x14ac:dyDescent="0.3">
      <c r="A6" s="2" t="s">
        <v>5</v>
      </c>
      <c r="B6" s="84" t="s">
        <v>34</v>
      </c>
      <c r="C6" s="85"/>
      <c r="D6" s="85"/>
      <c r="E6" s="85"/>
      <c r="F6" s="85"/>
      <c r="G6" s="85"/>
      <c r="H6" s="85"/>
      <c r="I6" s="85"/>
      <c r="J6" s="86"/>
    </row>
    <row r="7" spans="1:10" ht="31.2" x14ac:dyDescent="0.3">
      <c r="A7" s="3" t="s">
        <v>6</v>
      </c>
      <c r="B7" s="59" t="s">
        <v>7</v>
      </c>
      <c r="C7" s="59"/>
      <c r="D7" s="59"/>
      <c r="E7" s="59"/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0" ht="15.6" x14ac:dyDescent="0.3">
      <c r="A8" s="6">
        <v>1</v>
      </c>
      <c r="B8" s="60" t="s">
        <v>29</v>
      </c>
      <c r="C8" s="61"/>
      <c r="D8" s="61"/>
      <c r="E8" s="61"/>
      <c r="F8" s="7"/>
      <c r="G8" s="7" t="s">
        <v>30</v>
      </c>
      <c r="H8" s="8">
        <v>24000</v>
      </c>
      <c r="I8" s="8"/>
      <c r="J8" s="9">
        <f t="shared" ref="J8" si="0">H8+I8</f>
        <v>24000</v>
      </c>
    </row>
    <row r="9" spans="1:10" ht="15.6" x14ac:dyDescent="0.3">
      <c r="A9" s="6">
        <v>2</v>
      </c>
      <c r="B9" s="68" t="s">
        <v>31</v>
      </c>
      <c r="C9" s="69"/>
      <c r="D9" s="69"/>
      <c r="E9" s="70"/>
      <c r="F9" s="7"/>
      <c r="G9" s="7"/>
      <c r="H9" s="8">
        <v>25000</v>
      </c>
      <c r="I9" s="8"/>
      <c r="J9" s="9">
        <f>H9</f>
        <v>25000</v>
      </c>
    </row>
    <row r="10" spans="1:10" ht="31.2" x14ac:dyDescent="0.3">
      <c r="A10" s="6">
        <v>3</v>
      </c>
      <c r="B10" s="68" t="s">
        <v>32</v>
      </c>
      <c r="C10" s="69"/>
      <c r="D10" s="69"/>
      <c r="E10" s="70"/>
      <c r="F10" s="7"/>
      <c r="G10" s="7" t="s">
        <v>33</v>
      </c>
      <c r="H10" s="8">
        <v>24000</v>
      </c>
      <c r="I10" s="8">
        <f>H10*18%</f>
        <v>4320</v>
      </c>
      <c r="J10" s="9">
        <f>H10+I10</f>
        <v>28320</v>
      </c>
    </row>
    <row r="11" spans="1:10" ht="15.6" x14ac:dyDescent="0.3">
      <c r="A11" s="6"/>
      <c r="B11" s="60"/>
      <c r="C11" s="60"/>
      <c r="D11" s="60"/>
      <c r="E11" s="60"/>
      <c r="F11" s="60"/>
      <c r="G11" s="60"/>
      <c r="H11" s="8"/>
      <c r="I11" s="8"/>
      <c r="J11" s="10">
        <f>SUM(J8+J9+J10)</f>
        <v>77320</v>
      </c>
    </row>
    <row r="12" spans="1:10" ht="15.6" x14ac:dyDescent="0.3">
      <c r="A12" s="6"/>
      <c r="B12" s="11"/>
      <c r="C12" s="11"/>
      <c r="D12" s="11"/>
      <c r="E12" s="12"/>
      <c r="F12" s="13"/>
      <c r="G12" s="13"/>
      <c r="H12" s="14"/>
      <c r="I12" s="15"/>
      <c r="J12" s="10"/>
    </row>
    <row r="13" spans="1:10" s="40" customFormat="1" ht="31.2" x14ac:dyDescent="0.3">
      <c r="A13" s="39"/>
      <c r="B13" s="16" t="s">
        <v>13</v>
      </c>
      <c r="C13" s="17" t="s">
        <v>14</v>
      </c>
      <c r="D13" s="17" t="s">
        <v>15</v>
      </c>
      <c r="E13" s="62" t="s">
        <v>16</v>
      </c>
      <c r="F13" s="63"/>
      <c r="G13" s="63"/>
      <c r="H13" s="63"/>
      <c r="I13" s="64"/>
      <c r="J13" s="10" t="s">
        <v>17</v>
      </c>
    </row>
    <row r="14" spans="1:10" ht="15.6" x14ac:dyDescent="0.3">
      <c r="A14" s="6"/>
      <c r="B14" s="18">
        <v>24262258</v>
      </c>
      <c r="C14" s="19">
        <v>524250</v>
      </c>
      <c r="D14" s="20">
        <f>J11</f>
        <v>77320</v>
      </c>
      <c r="E14" s="65">
        <f>C14+D14</f>
        <v>601570</v>
      </c>
      <c r="F14" s="66"/>
      <c r="G14" s="66"/>
      <c r="H14" s="66"/>
      <c r="I14" s="67"/>
      <c r="J14" s="9">
        <f>B14-E14</f>
        <v>23660688</v>
      </c>
    </row>
    <row r="15" spans="1:10" ht="15.6" x14ac:dyDescent="0.3">
      <c r="A15" s="50"/>
      <c r="B15" s="51"/>
      <c r="C15" s="51"/>
      <c r="D15" s="51"/>
      <c r="E15" s="51"/>
      <c r="F15" s="51"/>
      <c r="G15" s="51"/>
      <c r="H15" s="51"/>
      <c r="I15" s="51"/>
      <c r="J15" s="52"/>
    </row>
    <row r="16" spans="1:10" ht="15.6" x14ac:dyDescent="0.3">
      <c r="A16" s="50"/>
      <c r="B16" s="51"/>
      <c r="C16" s="51"/>
      <c r="D16" s="51"/>
      <c r="E16" s="51"/>
      <c r="F16" s="51"/>
      <c r="G16" s="51"/>
      <c r="H16" s="51"/>
      <c r="I16" s="51"/>
      <c r="J16" s="52"/>
    </row>
    <row r="17" spans="1:10" ht="15.6" x14ac:dyDescent="0.3">
      <c r="A17" s="21"/>
      <c r="B17" s="22"/>
      <c r="C17" s="22"/>
      <c r="D17" s="22"/>
      <c r="E17" s="22"/>
      <c r="F17" s="22"/>
      <c r="G17" s="22"/>
      <c r="H17" s="22"/>
      <c r="I17" s="22"/>
      <c r="J17" s="23"/>
    </row>
    <row r="18" spans="1:10" ht="15.6" x14ac:dyDescent="0.3">
      <c r="A18" s="24"/>
      <c r="B18" s="25"/>
      <c r="C18" s="25"/>
      <c r="D18" s="25"/>
      <c r="E18" s="25"/>
      <c r="F18" s="53"/>
      <c r="G18" s="54"/>
      <c r="H18" s="55"/>
      <c r="I18" s="53"/>
      <c r="J18" s="56"/>
    </row>
    <row r="19" spans="1:10" ht="15.6" x14ac:dyDescent="0.3">
      <c r="A19" s="57"/>
      <c r="B19" s="58"/>
      <c r="C19" s="26" t="s">
        <v>18</v>
      </c>
      <c r="D19" s="26" t="s">
        <v>19</v>
      </c>
      <c r="E19" s="27"/>
      <c r="F19" s="41" t="s">
        <v>20</v>
      </c>
      <c r="G19" s="43"/>
      <c r="H19" s="28"/>
      <c r="I19" s="41" t="s">
        <v>21</v>
      </c>
      <c r="J19" s="44"/>
    </row>
    <row r="20" spans="1:10" ht="15.6" x14ac:dyDescent="0.3">
      <c r="A20" s="49"/>
      <c r="B20" s="42"/>
      <c r="C20" s="26" t="s">
        <v>22</v>
      </c>
      <c r="D20" s="26" t="s">
        <v>23</v>
      </c>
      <c r="E20" s="26"/>
      <c r="F20" s="41" t="s">
        <v>24</v>
      </c>
      <c r="G20" s="43"/>
      <c r="H20" s="28"/>
      <c r="I20" s="41" t="s">
        <v>23</v>
      </c>
      <c r="J20" s="44"/>
    </row>
    <row r="21" spans="1:10" ht="15.6" x14ac:dyDescent="0.3">
      <c r="A21" s="29" t="s">
        <v>4</v>
      </c>
      <c r="B21" s="30" t="s">
        <v>35</v>
      </c>
      <c r="C21" s="26"/>
      <c r="D21" s="26"/>
      <c r="E21" s="26"/>
      <c r="F21" s="41"/>
      <c r="G21" s="43"/>
      <c r="H21" s="42"/>
      <c r="I21" s="41"/>
      <c r="J21" s="44"/>
    </row>
    <row r="22" spans="1:10" ht="15.6" x14ac:dyDescent="0.3">
      <c r="A22" s="29"/>
      <c r="B22" s="30"/>
      <c r="C22" s="31"/>
      <c r="D22" s="32"/>
      <c r="E22" s="26"/>
      <c r="F22" s="31"/>
      <c r="G22" s="33"/>
      <c r="H22" s="32"/>
      <c r="I22" s="31"/>
      <c r="J22" s="34"/>
    </row>
    <row r="23" spans="1:10" ht="15.6" x14ac:dyDescent="0.3">
      <c r="A23" s="35"/>
      <c r="B23" s="36"/>
      <c r="C23" s="41"/>
      <c r="D23" s="42"/>
      <c r="E23" s="26"/>
      <c r="F23" s="41"/>
      <c r="G23" s="43"/>
      <c r="H23" s="42"/>
      <c r="I23" s="41"/>
      <c r="J23" s="44"/>
    </row>
    <row r="24" spans="1:10" ht="15.6" x14ac:dyDescent="0.3">
      <c r="A24" s="35"/>
      <c r="B24" s="26"/>
      <c r="C24" s="41" t="s">
        <v>25</v>
      </c>
      <c r="D24" s="42"/>
      <c r="E24" s="26"/>
      <c r="F24" s="41" t="s">
        <v>26</v>
      </c>
      <c r="G24" s="43"/>
      <c r="H24" s="42"/>
      <c r="I24" s="41" t="s">
        <v>27</v>
      </c>
      <c r="J24" s="44"/>
    </row>
    <row r="25" spans="1:10" ht="16.2" thickBot="1" x14ac:dyDescent="0.35">
      <c r="A25" s="37"/>
      <c r="B25" s="38"/>
      <c r="C25" s="45" t="s">
        <v>24</v>
      </c>
      <c r="D25" s="46"/>
      <c r="E25" s="38"/>
      <c r="F25" s="45" t="s">
        <v>24</v>
      </c>
      <c r="G25" s="47"/>
      <c r="H25" s="46"/>
      <c r="I25" s="45" t="s">
        <v>24</v>
      </c>
      <c r="J25" s="48"/>
    </row>
  </sheetData>
  <mergeCells count="34">
    <mergeCell ref="A15:J15"/>
    <mergeCell ref="B9:E9"/>
    <mergeCell ref="B10:E10"/>
    <mergeCell ref="A1:J1"/>
    <mergeCell ref="A2:J2"/>
    <mergeCell ref="B3:J3"/>
    <mergeCell ref="B4:J4"/>
    <mergeCell ref="B5:J5"/>
    <mergeCell ref="B6:J6"/>
    <mergeCell ref="B7:E7"/>
    <mergeCell ref="B8:E8"/>
    <mergeCell ref="B11:G11"/>
    <mergeCell ref="E13:I13"/>
    <mergeCell ref="E14:I14"/>
    <mergeCell ref="C23:D23"/>
    <mergeCell ref="F23:H23"/>
    <mergeCell ref="I23:J23"/>
    <mergeCell ref="A16:J16"/>
    <mergeCell ref="F18:H18"/>
    <mergeCell ref="I18:J18"/>
    <mergeCell ref="A19:B19"/>
    <mergeCell ref="F19:G19"/>
    <mergeCell ref="I19:J19"/>
    <mergeCell ref="A20:B20"/>
    <mergeCell ref="F20:G20"/>
    <mergeCell ref="I20:J20"/>
    <mergeCell ref="F21:H21"/>
    <mergeCell ref="I21:J21"/>
    <mergeCell ref="C24:D24"/>
    <mergeCell ref="F24:H24"/>
    <mergeCell ref="I24:J24"/>
    <mergeCell ref="C25:D25"/>
    <mergeCell ref="F25:H25"/>
    <mergeCell ref="I25:J2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Roshan Singh</dc:creator>
  <cp:lastModifiedBy>Roshan Singh</cp:lastModifiedBy>
  <dcterms:created xsi:type="dcterms:W3CDTF">2022-04-26T11:14:26Z</dcterms:created>
  <dcterms:modified xsi:type="dcterms:W3CDTF">2022-04-27T04:37:59Z</dcterms:modified>
</cp:coreProperties>
</file>