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8695" windowHeight="14070" activeTab="1"/>
  </bookViews>
  <sheets>
    <sheet name="post office" sheetId="2" r:id="rId1"/>
    <sheet name="KRISUMI 1" sheetId="6" r:id="rId2"/>
  </sheets>
  <definedNames>
    <definedName name="_xlnm._FilterDatabase" localSheetId="0" hidden="1">'post office'!$A$13:$P$13</definedName>
  </definedNames>
  <calcPr calcId="124519"/>
</workbook>
</file>

<file path=xl/calcChain.xml><?xml version="1.0" encoding="utf-8"?>
<calcChain xmlns="http://schemas.openxmlformats.org/spreadsheetml/2006/main">
  <c r="D78" i="6"/>
  <c r="D79" s="1"/>
  <c r="D80" l="1"/>
  <c r="D81"/>
  <c r="D82" l="1"/>
</calcChain>
</file>

<file path=xl/sharedStrings.xml><?xml version="1.0" encoding="utf-8"?>
<sst xmlns="http://schemas.openxmlformats.org/spreadsheetml/2006/main" count="184" uniqueCount="102">
  <si>
    <t>Authorised Franchisee of : DTDC EXPRESS LIMITED</t>
  </si>
  <si>
    <t xml:space="preserve">Vill-Sihi, Sec-84 Dwarika Expressway Gurgaon </t>
  </si>
  <si>
    <t>Haryana-122004</t>
  </si>
  <si>
    <t>Mob:-8586052424</t>
  </si>
  <si>
    <t>MUMBAI</t>
  </si>
  <si>
    <t>AMRITSAR</t>
  </si>
  <si>
    <t>TO</t>
  </si>
  <si>
    <t>M/S SAFESEA</t>
  </si>
  <si>
    <t>Total</t>
  </si>
  <si>
    <r>
      <rPr>
        <b/>
        <sz val="11"/>
        <color theme="1"/>
        <rFont val="Calibri"/>
        <family val="2"/>
        <scheme val="minor"/>
      </rPr>
      <t>GSTIN</t>
    </r>
    <r>
      <rPr>
        <sz val="11"/>
        <color theme="1"/>
        <rFont val="Calibri"/>
        <family val="2"/>
        <scheme val="minor"/>
      </rPr>
      <t>:-06BQUPK6564L2ZY</t>
    </r>
  </si>
  <si>
    <t>Docket no</t>
  </si>
  <si>
    <t>Docket Date</t>
  </si>
  <si>
    <t>Dly Location</t>
  </si>
  <si>
    <t>Docket Amount</t>
  </si>
  <si>
    <t xml:space="preserve">                                        </t>
  </si>
  <si>
    <t xml:space="preserve">                ISO 9001 : 2022 Certified</t>
  </si>
  <si>
    <t>Bank Account Name:- Safesea</t>
  </si>
  <si>
    <t>Bank Name:- HDFC</t>
  </si>
  <si>
    <t>Account Number:- 50200051679071</t>
  </si>
  <si>
    <t>Ifsc Code:- HDFC0003548</t>
  </si>
  <si>
    <t xml:space="preserve">                              For Safesea</t>
  </si>
  <si>
    <t>M/S KRISUMI CORPORATION PVT LTD</t>
  </si>
  <si>
    <t>Freight Amt</t>
  </si>
  <si>
    <t>Sub Total</t>
  </si>
  <si>
    <t xml:space="preserve">                                                                                                 Invoice Date:- 04-10-2022</t>
  </si>
  <si>
    <t>Sec-36A, Near Sihi Village, Gurugram (Haryana) 122004</t>
  </si>
  <si>
    <t>GSTIN:-06AAECV0565A1ZR</t>
  </si>
  <si>
    <t>CGST @ 9%</t>
  </si>
  <si>
    <t>SGST @ 9%</t>
  </si>
  <si>
    <t xml:space="preserve">Fuel Charge @ 35% </t>
  </si>
  <si>
    <t>GHAZIABAD</t>
  </si>
  <si>
    <t>DELHI</t>
  </si>
  <si>
    <t>NOIDA</t>
  </si>
  <si>
    <t>PANCHKULA</t>
  </si>
  <si>
    <t>FARIDABAD</t>
  </si>
  <si>
    <t>MOHALI</t>
  </si>
  <si>
    <t>GURGAON</t>
  </si>
  <si>
    <t>JAPAN</t>
  </si>
  <si>
    <t>SOLAN</t>
  </si>
  <si>
    <t>PUNE</t>
  </si>
  <si>
    <t>PUNJAB</t>
  </si>
  <si>
    <t>YAMUNANAGAR</t>
  </si>
  <si>
    <t>BENGALURU</t>
  </si>
  <si>
    <t>LUDHIANA</t>
  </si>
  <si>
    <t>SINGAPORE</t>
  </si>
  <si>
    <t>FATEHABAD</t>
  </si>
  <si>
    <t>JHAJJAR</t>
  </si>
  <si>
    <t>SONIPAT</t>
  </si>
  <si>
    <t>BHIWADI</t>
  </si>
  <si>
    <t>GUJRAT</t>
  </si>
  <si>
    <t>HYDERABAD</t>
  </si>
  <si>
    <t>1ZC3Y4220401605116</t>
  </si>
  <si>
    <t>USA</t>
  </si>
  <si>
    <t>1ZC3Y4220429249834</t>
  </si>
  <si>
    <t>1ZC3Y4220434060849</t>
  </si>
  <si>
    <t>1ZC3Y4220436092196</t>
  </si>
  <si>
    <t>1ZC3Y4220439128811</t>
  </si>
  <si>
    <t>DENMARK</t>
  </si>
  <si>
    <t>1ZC3Y4220423856591</t>
  </si>
  <si>
    <t>POHNPEI</t>
  </si>
  <si>
    <t>NEPAL</t>
  </si>
  <si>
    <t>SIRSA</t>
  </si>
  <si>
    <t>D93649260</t>
  </si>
  <si>
    <t>CHANDIGARH</t>
  </si>
  <si>
    <t>13/07/2024</t>
  </si>
  <si>
    <t>BAREILLY</t>
  </si>
  <si>
    <t>15/07/2024</t>
  </si>
  <si>
    <t>GOA</t>
  </si>
  <si>
    <t>17/07/2024</t>
  </si>
  <si>
    <t>19/07/2024</t>
  </si>
  <si>
    <t>20/07/2024</t>
  </si>
  <si>
    <t>23/07/2024</t>
  </si>
  <si>
    <t>16/07/2024</t>
  </si>
  <si>
    <t>1Z3CY4220403205778</t>
  </si>
  <si>
    <t>22/07/2024</t>
  </si>
  <si>
    <t>1ZC3Y4220416150348</t>
  </si>
  <si>
    <t>ENGLAND</t>
  </si>
  <si>
    <t>27/07/2024</t>
  </si>
  <si>
    <t>AUSTRALIA</t>
  </si>
  <si>
    <t>26/07/2024</t>
  </si>
  <si>
    <t>Z42404134</t>
  </si>
  <si>
    <t>31/07/2024</t>
  </si>
  <si>
    <t>Z42404148</t>
  </si>
  <si>
    <t>JIND</t>
  </si>
  <si>
    <t>Z42404149</t>
  </si>
  <si>
    <t>KERALA</t>
  </si>
  <si>
    <t xml:space="preserve">          Invoice No:-#09</t>
  </si>
  <si>
    <t>Invoice Date:-   13-08-2024</t>
  </si>
  <si>
    <t>V89663647</t>
  </si>
  <si>
    <t xml:space="preserve">BOX KG </t>
  </si>
  <si>
    <t>27*320</t>
  </si>
  <si>
    <t>23*320</t>
  </si>
  <si>
    <t>17*320</t>
  </si>
  <si>
    <t>1      24/07/2024</t>
  </si>
  <si>
    <t>2        24/07/2024</t>
  </si>
  <si>
    <t xml:space="preserve"> 3       24/07/2024</t>
  </si>
  <si>
    <t>4        24/07/2024</t>
  </si>
  <si>
    <t>5        24/07/2024</t>
  </si>
  <si>
    <t>6        24/07/2024</t>
  </si>
  <si>
    <t>7        24/07/2024</t>
  </si>
  <si>
    <t>8        24/07/2024</t>
  </si>
  <si>
    <t xml:space="preserve">          Invoice No:-#11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</si>
</sst>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ont="1"/>
    <xf numFmtId="0" fontId="0" fillId="0" borderId="4" xfId="0" applyFont="1" applyBorder="1"/>
    <xf numFmtId="0" fontId="0" fillId="0" borderId="6" xfId="0" applyFont="1" applyBorder="1"/>
    <xf numFmtId="0" fontId="0" fillId="0" borderId="0" xfId="0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7" xfId="0" applyFont="1" applyBorder="1" applyAlignment="1">
      <alignment horizontal="center"/>
    </xf>
    <xf numFmtId="0" fontId="3" fillId="0" borderId="1" xfId="0" applyFont="1" applyBorder="1" applyAlignment="1"/>
    <xf numFmtId="2" fontId="3" fillId="0" borderId="1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6" xfId="0" applyBorder="1"/>
    <xf numFmtId="0" fontId="3" fillId="0" borderId="0" xfId="0" applyFont="1" applyBorder="1" applyAlignment="1"/>
    <xf numFmtId="0" fontId="2" fillId="2" borderId="6" xfId="0" applyFont="1" applyFill="1" applyBorder="1"/>
    <xf numFmtId="0" fontId="1" fillId="2" borderId="0" xfId="0" applyFont="1" applyFill="1" applyBorder="1"/>
    <xf numFmtId="0" fontId="4" fillId="0" borderId="3" xfId="0" applyFont="1" applyFill="1" applyBorder="1"/>
    <xf numFmtId="0" fontId="4" fillId="0" borderId="4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8" xfId="0" applyFont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4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1" xfId="0" applyNumberForma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3" fillId="0" borderId="1" xfId="0" applyNumberFormat="1" applyFont="1" applyBorder="1" applyAlignment="1"/>
    <xf numFmtId="2" fontId="0" fillId="0" borderId="0" xfId="0" applyNumberFormat="1" applyFont="1" applyAlignment="1"/>
    <xf numFmtId="2" fontId="0" fillId="0" borderId="4" xfId="0" applyNumberFormat="1" applyFont="1" applyBorder="1" applyAlignment="1"/>
    <xf numFmtId="2" fontId="0" fillId="0" borderId="0" xfId="0" applyNumberFormat="1" applyFont="1" applyBorder="1" applyAlignment="1"/>
    <xf numFmtId="2" fontId="0" fillId="0" borderId="0" xfId="0" applyNumberFormat="1" applyAlignment="1"/>
    <xf numFmtId="2" fontId="0" fillId="0" borderId="11" xfId="0" applyNumberFormat="1" applyBorder="1" applyAlignment="1"/>
    <xf numFmtId="2" fontId="4" fillId="0" borderId="5" xfId="0" applyNumberFormat="1" applyFont="1" applyBorder="1" applyAlignment="1"/>
    <xf numFmtId="2" fontId="4" fillId="0" borderId="7" xfId="0" applyNumberFormat="1" applyFont="1" applyBorder="1" applyAlignment="1"/>
    <xf numFmtId="2" fontId="4" fillId="0" borderId="9" xfId="0" applyNumberFormat="1" applyFont="1" applyBorder="1" applyAlignment="1"/>
    <xf numFmtId="2" fontId="6" fillId="0" borderId="2" xfId="0" applyNumberFormat="1" applyFont="1" applyBorder="1" applyAlignment="1"/>
    <xf numFmtId="0" fontId="0" fillId="0" borderId="0" xfId="0" applyAlignment="1"/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14" fontId="10" fillId="0" borderId="2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4" fontId="10" fillId="0" borderId="11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0" xfId="0" applyFont="1" applyBorder="1" applyAlignment="1">
      <alignment wrapText="1"/>
    </xf>
    <xf numFmtId="0" fontId="10" fillId="0" borderId="10" xfId="0" applyFont="1" applyBorder="1" applyAlignment="1">
      <alignment horizontal="right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right" wrapText="1"/>
    </xf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2" xfId="0" applyFont="1" applyFill="1" applyBorder="1" applyAlignment="1">
      <alignment horizontal="left"/>
    </xf>
  </cellXfs>
  <cellStyles count="1">
    <cellStyle name="Normal" xfId="0" builtinId="0"/>
  </cellStyles>
  <dxfs count="8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2" name="Rectangle 1"/>
        <xdr:cNvSpPr/>
      </xdr:nvSpPr>
      <xdr:spPr>
        <a:xfrm>
          <a:off x="3552825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9524</xdr:rowOff>
    </xdr:from>
    <xdr:to>
      <xdr:col>4</xdr:col>
      <xdr:colOff>0</xdr:colOff>
      <xdr:row>7</xdr:row>
      <xdr:rowOff>38100</xdr:rowOff>
    </xdr:to>
    <xdr:sp macro="" textlink="">
      <xdr:nvSpPr>
        <xdr:cNvPr id="3" name="Rectangle 2"/>
        <xdr:cNvSpPr/>
      </xdr:nvSpPr>
      <xdr:spPr>
        <a:xfrm>
          <a:off x="3914775" y="200024"/>
          <a:ext cx="2476500" cy="1171576"/>
        </a:xfrm>
        <a:prstGeom prst="rect">
          <a:avLst/>
        </a:prstGeom>
        <a:blipFill>
          <a:blip xmlns:r="http://schemas.openxmlformats.org/officeDocument/2006/relationships" r:embed="rId1" cstate="print"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3"/>
  <sheetViews>
    <sheetView workbookViewId="0">
      <pane ySplit="13" topLeftCell="A14" activePane="bottomLeft" state="frozen"/>
      <selection pane="bottomLeft" activeCell="F22" sqref="F22"/>
    </sheetView>
  </sheetViews>
  <sheetFormatPr defaultRowHeight="15"/>
  <cols>
    <col min="1" max="1" width="22.85546875" customWidth="1"/>
    <col min="2" max="2" width="17.140625" customWidth="1"/>
    <col min="3" max="3" width="18.42578125" style="22" bestFit="1" customWidth="1"/>
    <col min="4" max="4" width="37.42578125" style="35" customWidth="1"/>
    <col min="5" max="5" width="0.140625" hidden="1" customWidth="1"/>
    <col min="6" max="6" width="40.85546875" customWidth="1"/>
    <col min="7" max="7" width="9.85546875" customWidth="1"/>
    <col min="8" max="9" width="0.28515625" customWidth="1"/>
    <col min="14" max="14" width="10" bestFit="1" customWidth="1"/>
    <col min="16" max="16" width="17.85546875" bestFit="1" customWidth="1"/>
    <col min="19" max="19" width="32.42578125" customWidth="1"/>
  </cols>
  <sheetData>
    <row r="1" spans="1:14">
      <c r="A1" s="13" t="s">
        <v>101</v>
      </c>
      <c r="B1" s="13" t="s">
        <v>24</v>
      </c>
      <c r="C1" s="23"/>
      <c r="D1" s="9" t="s">
        <v>87</v>
      </c>
      <c r="E1" s="8"/>
      <c r="F1" s="11"/>
      <c r="G1" s="11"/>
    </row>
    <row r="2" spans="1:14">
      <c r="A2" s="6"/>
      <c r="B2" s="2"/>
      <c r="C2" s="24"/>
      <c r="D2" s="33"/>
      <c r="E2" s="1"/>
      <c r="F2" s="11"/>
      <c r="G2" s="11"/>
    </row>
    <row r="3" spans="1:14">
      <c r="A3" s="14" t="s">
        <v>7</v>
      </c>
      <c r="B3" s="15"/>
      <c r="C3" s="7"/>
      <c r="D3" s="34"/>
      <c r="E3" s="2"/>
      <c r="F3" s="4"/>
      <c r="G3" s="11"/>
    </row>
    <row r="4" spans="1:14">
      <c r="A4" s="3" t="s">
        <v>0</v>
      </c>
      <c r="B4" s="4"/>
      <c r="C4" s="7"/>
      <c r="D4" s="10"/>
      <c r="E4" s="4"/>
      <c r="F4" s="4"/>
      <c r="G4" s="11"/>
    </row>
    <row r="5" spans="1:14">
      <c r="A5" s="12" t="s">
        <v>1</v>
      </c>
      <c r="B5" s="4"/>
      <c r="C5" s="7"/>
      <c r="D5" s="10"/>
      <c r="E5" s="4"/>
      <c r="F5" s="4"/>
      <c r="G5" s="11"/>
    </row>
    <row r="6" spans="1:14">
      <c r="A6" s="3" t="s">
        <v>2</v>
      </c>
      <c r="B6" s="4"/>
      <c r="C6" s="7"/>
      <c r="D6" s="10"/>
      <c r="E6" s="1"/>
      <c r="F6" s="11"/>
      <c r="G6" s="11"/>
    </row>
    <row r="7" spans="1:14">
      <c r="A7" s="3" t="s">
        <v>3</v>
      </c>
      <c r="B7" s="4"/>
      <c r="C7" s="25"/>
      <c r="F7" s="11"/>
      <c r="G7" s="11"/>
    </row>
    <row r="8" spans="1:14" ht="15" customHeight="1">
      <c r="A8" s="12" t="s">
        <v>9</v>
      </c>
      <c r="B8" s="4"/>
      <c r="C8" s="25" t="s">
        <v>14</v>
      </c>
      <c r="D8" s="36" t="s">
        <v>15</v>
      </c>
      <c r="E8" s="5"/>
      <c r="F8" s="4"/>
      <c r="G8" s="4"/>
    </row>
    <row r="9" spans="1:14" ht="14.25" customHeight="1">
      <c r="A9" s="16" t="s">
        <v>6</v>
      </c>
      <c r="B9" s="17"/>
      <c r="C9" s="27"/>
      <c r="D9" s="37" t="s">
        <v>17</v>
      </c>
      <c r="F9" s="11"/>
      <c r="G9" s="11"/>
      <c r="N9" t="s">
        <v>20</v>
      </c>
    </row>
    <row r="10" spans="1:14" ht="12.75" customHeight="1">
      <c r="A10" s="18" t="s">
        <v>21</v>
      </c>
      <c r="B10" s="19"/>
      <c r="C10" s="28"/>
      <c r="D10" s="38" t="s">
        <v>16</v>
      </c>
      <c r="F10" s="11"/>
      <c r="G10" s="11"/>
    </row>
    <row r="11" spans="1:14" ht="13.5" customHeight="1">
      <c r="A11" s="18" t="s">
        <v>25</v>
      </c>
      <c r="B11" s="19"/>
      <c r="C11" s="28"/>
      <c r="D11" s="38" t="s">
        <v>18</v>
      </c>
      <c r="F11" s="11"/>
      <c r="G11" s="11"/>
    </row>
    <row r="12" spans="1:14" ht="14.25" customHeight="1">
      <c r="A12" s="20" t="s">
        <v>26</v>
      </c>
      <c r="B12" s="21"/>
      <c r="C12" s="29"/>
      <c r="D12" s="39" t="s">
        <v>19</v>
      </c>
      <c r="F12" s="11"/>
      <c r="G12" s="11"/>
    </row>
    <row r="13" spans="1:14">
      <c r="A13" s="31" t="s">
        <v>11</v>
      </c>
      <c r="B13" s="42" t="s">
        <v>10</v>
      </c>
      <c r="C13" s="42" t="s">
        <v>89</v>
      </c>
      <c r="D13" s="40" t="s">
        <v>13</v>
      </c>
      <c r="F13" s="11"/>
      <c r="G13" s="11"/>
    </row>
    <row r="14" spans="1:14">
      <c r="A14" s="68" t="s">
        <v>93</v>
      </c>
      <c r="B14" s="42" t="s">
        <v>88</v>
      </c>
      <c r="C14" s="42" t="s">
        <v>90</v>
      </c>
      <c r="D14" s="40">
        <v>8640</v>
      </c>
      <c r="F14" s="11"/>
      <c r="G14" s="11"/>
    </row>
    <row r="15" spans="1:14">
      <c r="A15" s="68" t="s">
        <v>94</v>
      </c>
      <c r="B15" s="42" t="s">
        <v>88</v>
      </c>
      <c r="C15" s="32" t="s">
        <v>91</v>
      </c>
      <c r="D15" s="40">
        <v>7360</v>
      </c>
      <c r="F15" s="11"/>
      <c r="G15" s="11"/>
    </row>
    <row r="16" spans="1:14">
      <c r="A16" s="68" t="s">
        <v>95</v>
      </c>
      <c r="B16" s="42" t="s">
        <v>88</v>
      </c>
      <c r="C16" s="32" t="s">
        <v>91</v>
      </c>
      <c r="D16" s="40">
        <v>7360</v>
      </c>
      <c r="F16" s="11"/>
      <c r="G16" s="11"/>
    </row>
    <row r="17" spans="1:7">
      <c r="A17" s="68" t="s">
        <v>96</v>
      </c>
      <c r="B17" s="42" t="s">
        <v>88</v>
      </c>
      <c r="C17" s="32" t="s">
        <v>91</v>
      </c>
      <c r="D17" s="40">
        <v>7360</v>
      </c>
      <c r="F17" s="11"/>
      <c r="G17" s="11"/>
    </row>
    <row r="18" spans="1:7">
      <c r="A18" s="68" t="s">
        <v>97</v>
      </c>
      <c r="B18" s="42" t="s">
        <v>88</v>
      </c>
      <c r="C18" s="32" t="s">
        <v>91</v>
      </c>
      <c r="D18" s="40">
        <v>7360</v>
      </c>
      <c r="F18" s="11"/>
      <c r="G18" s="11"/>
    </row>
    <row r="19" spans="1:7">
      <c r="A19" s="68" t="s">
        <v>98</v>
      </c>
      <c r="B19" s="42" t="s">
        <v>88</v>
      </c>
      <c r="C19" s="32" t="s">
        <v>92</v>
      </c>
      <c r="D19" s="40">
        <v>5440</v>
      </c>
      <c r="F19" s="11"/>
      <c r="G19" s="11"/>
    </row>
    <row r="20" spans="1:7">
      <c r="A20" s="68" t="s">
        <v>99</v>
      </c>
      <c r="B20" s="42" t="s">
        <v>88</v>
      </c>
      <c r="C20" s="32" t="s">
        <v>92</v>
      </c>
      <c r="D20" s="40">
        <v>5440</v>
      </c>
      <c r="F20" s="11"/>
      <c r="G20" s="11"/>
    </row>
    <row r="21" spans="1:7">
      <c r="A21" s="68" t="s">
        <v>100</v>
      </c>
      <c r="B21" s="42" t="s">
        <v>88</v>
      </c>
      <c r="C21" s="32" t="s">
        <v>92</v>
      </c>
      <c r="D21" s="40">
        <v>5440</v>
      </c>
      <c r="F21" s="11"/>
      <c r="G21" s="11"/>
    </row>
    <row r="22" spans="1:7">
      <c r="C22" s="66" t="s">
        <v>22</v>
      </c>
      <c r="D22" s="67">
        <v>54400</v>
      </c>
    </row>
    <row r="23" spans="1:7">
      <c r="C23" s="41" t="s">
        <v>27</v>
      </c>
      <c r="D23" s="30">
        <v>4896</v>
      </c>
    </row>
    <row r="24" spans="1:7">
      <c r="C24" s="41" t="s">
        <v>28</v>
      </c>
      <c r="D24" s="30">
        <v>4896</v>
      </c>
    </row>
    <row r="25" spans="1:7" ht="15.75">
      <c r="C25" s="26" t="s">
        <v>8</v>
      </c>
      <c r="D25" s="43">
        <v>64192</v>
      </c>
    </row>
    <row r="32" spans="1:7">
      <c r="D32"/>
    </row>
    <row r="33" spans="3:15">
      <c r="C33"/>
      <c r="D33"/>
      <c r="O33">
        <v>0</v>
      </c>
    </row>
  </sheetData>
  <conditionalFormatting sqref="B25:B1048576 B1:B21">
    <cfRule type="duplicateValues" dxfId="7" priority="5"/>
  </conditionalFormatting>
  <conditionalFormatting sqref="B1:B1048576">
    <cfRule type="duplicateValues" dxfId="6" priority="3"/>
  </conditionalFormatting>
  <conditionalFormatting sqref="C13:C14">
    <cfRule type="duplicateValues" dxfId="5" priority="2"/>
  </conditionalFormatting>
  <conditionalFormatting sqref="C13:C14">
    <cfRule type="duplicateValues" dxfId="4" priority="1"/>
  </conditionalFormatting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9"/>
  <sheetViews>
    <sheetView tabSelected="1" topLeftCell="A46" workbookViewId="0">
      <selection activeCell="P63" sqref="P63"/>
    </sheetView>
  </sheetViews>
  <sheetFormatPr defaultRowHeight="15"/>
  <cols>
    <col min="1" max="1" width="19" customWidth="1"/>
    <col min="2" max="2" width="15.7109375" customWidth="1"/>
    <col min="3" max="3" width="22.140625" customWidth="1"/>
    <col min="4" max="4" width="33.5703125" style="54" customWidth="1"/>
    <col min="5" max="5" width="9.140625" hidden="1" customWidth="1"/>
    <col min="8" max="8" width="11.5703125" customWidth="1"/>
    <col min="9" max="9" width="21" customWidth="1"/>
  </cols>
  <sheetData>
    <row r="1" spans="1:5">
      <c r="A1" s="13" t="s">
        <v>86</v>
      </c>
      <c r="B1" s="13" t="s">
        <v>24</v>
      </c>
      <c r="C1" s="23"/>
      <c r="D1" s="44" t="s">
        <v>87</v>
      </c>
    </row>
    <row r="2" spans="1:5">
      <c r="A2" s="6"/>
      <c r="B2" s="2"/>
      <c r="C2" s="24"/>
      <c r="D2" s="45"/>
    </row>
    <row r="3" spans="1:5">
      <c r="A3" s="14" t="s">
        <v>7</v>
      </c>
      <c r="B3" s="15"/>
      <c r="C3" s="7"/>
      <c r="D3" s="46"/>
    </row>
    <row r="4" spans="1:5">
      <c r="A4" s="3" t="s">
        <v>0</v>
      </c>
      <c r="B4" s="4"/>
      <c r="C4" s="7"/>
      <c r="D4" s="47"/>
    </row>
    <row r="5" spans="1:5">
      <c r="A5" s="12" t="s">
        <v>1</v>
      </c>
      <c r="B5" s="4"/>
      <c r="C5" s="7"/>
      <c r="D5" s="47"/>
    </row>
    <row r="6" spans="1:5">
      <c r="A6" s="3" t="s">
        <v>2</v>
      </c>
      <c r="B6" s="4"/>
      <c r="C6" s="7"/>
      <c r="D6" s="47"/>
    </row>
    <row r="7" spans="1:5">
      <c r="A7" s="3" t="s">
        <v>3</v>
      </c>
      <c r="B7" s="4"/>
      <c r="C7" s="25"/>
      <c r="D7" s="48"/>
    </row>
    <row r="8" spans="1:5">
      <c r="A8" s="12" t="s">
        <v>9</v>
      </c>
      <c r="B8" s="4"/>
      <c r="C8" s="25" t="s">
        <v>14</v>
      </c>
      <c r="D8" s="49" t="s">
        <v>15</v>
      </c>
    </row>
    <row r="9" spans="1:5" ht="15.75">
      <c r="A9" s="16" t="s">
        <v>6</v>
      </c>
      <c r="B9" s="17"/>
      <c r="C9" s="27"/>
      <c r="D9" s="50" t="s">
        <v>17</v>
      </c>
    </row>
    <row r="10" spans="1:5" ht="15.75">
      <c r="A10" s="18" t="s">
        <v>21</v>
      </c>
      <c r="B10" s="19"/>
      <c r="C10" s="28"/>
      <c r="D10" s="51" t="s">
        <v>16</v>
      </c>
    </row>
    <row r="11" spans="1:5" ht="15.75">
      <c r="A11" s="18" t="s">
        <v>25</v>
      </c>
      <c r="B11" s="19"/>
      <c r="C11" s="28"/>
      <c r="D11" s="51" t="s">
        <v>18</v>
      </c>
    </row>
    <row r="12" spans="1:5" ht="15.75">
      <c r="A12" s="20" t="s">
        <v>26</v>
      </c>
      <c r="B12" s="21"/>
      <c r="C12" s="29"/>
      <c r="D12" s="52" t="s">
        <v>19</v>
      </c>
    </row>
    <row r="13" spans="1:5">
      <c r="A13" s="31" t="s">
        <v>11</v>
      </c>
      <c r="B13" s="42" t="s">
        <v>10</v>
      </c>
      <c r="C13" s="32" t="s">
        <v>12</v>
      </c>
      <c r="D13" s="53" t="s">
        <v>13</v>
      </c>
    </row>
    <row r="14" spans="1:5">
      <c r="A14" s="57">
        <v>45329</v>
      </c>
      <c r="B14" s="58">
        <v>1930</v>
      </c>
      <c r="C14" s="62" t="s">
        <v>31</v>
      </c>
      <c r="D14" s="63">
        <v>150</v>
      </c>
      <c r="E14" s="56"/>
    </row>
    <row r="15" spans="1:5">
      <c r="A15" s="59">
        <v>45329</v>
      </c>
      <c r="B15" s="60">
        <v>1931</v>
      </c>
      <c r="C15" s="64" t="s">
        <v>47</v>
      </c>
      <c r="D15" s="65">
        <v>200</v>
      </c>
      <c r="E15" s="56"/>
    </row>
    <row r="16" spans="1:5">
      <c r="A16" s="59">
        <v>45329</v>
      </c>
      <c r="B16" s="60">
        <v>1932</v>
      </c>
      <c r="C16" s="64" t="s">
        <v>31</v>
      </c>
      <c r="D16" s="65">
        <v>150</v>
      </c>
      <c r="E16" s="56"/>
    </row>
    <row r="17" spans="1:5">
      <c r="A17" s="59">
        <v>45358</v>
      </c>
      <c r="B17" s="60">
        <v>1939</v>
      </c>
      <c r="C17" s="64" t="s">
        <v>48</v>
      </c>
      <c r="D17" s="65">
        <v>200</v>
      </c>
      <c r="E17" s="56"/>
    </row>
    <row r="18" spans="1:5">
      <c r="A18" s="59">
        <v>45358</v>
      </c>
      <c r="B18" s="60">
        <v>1940</v>
      </c>
      <c r="C18" s="64" t="s">
        <v>31</v>
      </c>
      <c r="D18" s="65">
        <v>200</v>
      </c>
      <c r="E18" s="56"/>
    </row>
    <row r="19" spans="1:5">
      <c r="A19" s="59">
        <v>45389</v>
      </c>
      <c r="B19" s="60">
        <v>1945</v>
      </c>
      <c r="C19" s="64" t="s">
        <v>31</v>
      </c>
      <c r="D19" s="65">
        <v>150</v>
      </c>
      <c r="E19" s="56"/>
    </row>
    <row r="20" spans="1:5">
      <c r="A20" s="59">
        <v>45389</v>
      </c>
      <c r="B20" s="60">
        <v>1946</v>
      </c>
      <c r="C20" s="64" t="s">
        <v>41</v>
      </c>
      <c r="D20" s="65">
        <v>200</v>
      </c>
      <c r="E20" s="56"/>
    </row>
    <row r="21" spans="1:5">
      <c r="A21" s="59">
        <v>45389</v>
      </c>
      <c r="B21" s="60">
        <v>1947</v>
      </c>
      <c r="C21" s="64" t="s">
        <v>30</v>
      </c>
      <c r="D21" s="65">
        <v>200</v>
      </c>
      <c r="E21" s="56"/>
    </row>
    <row r="22" spans="1:5">
      <c r="A22" s="59">
        <v>45389</v>
      </c>
      <c r="B22" s="60">
        <v>1948</v>
      </c>
      <c r="C22" s="64" t="s">
        <v>49</v>
      </c>
      <c r="D22" s="65">
        <v>200</v>
      </c>
      <c r="E22" s="56"/>
    </row>
    <row r="23" spans="1:5">
      <c r="A23" s="59">
        <v>45389</v>
      </c>
      <c r="B23" s="60">
        <v>1927</v>
      </c>
      <c r="C23" s="64" t="s">
        <v>50</v>
      </c>
      <c r="D23" s="65">
        <v>200</v>
      </c>
      <c r="E23" s="56"/>
    </row>
    <row r="24" spans="1:5" ht="30">
      <c r="A24" s="59">
        <v>45389</v>
      </c>
      <c r="B24" s="60" t="s">
        <v>51</v>
      </c>
      <c r="C24" s="64" t="s">
        <v>52</v>
      </c>
      <c r="D24" s="65">
        <v>4800</v>
      </c>
      <c r="E24" s="56"/>
    </row>
    <row r="25" spans="1:5" ht="30">
      <c r="A25" s="59">
        <v>45419</v>
      </c>
      <c r="B25" s="60" t="s">
        <v>53</v>
      </c>
      <c r="C25" s="64" t="s">
        <v>37</v>
      </c>
      <c r="D25" s="65">
        <v>4200</v>
      </c>
      <c r="E25" s="56"/>
    </row>
    <row r="26" spans="1:5" ht="30">
      <c r="A26" s="59">
        <v>45419</v>
      </c>
      <c r="B26" s="60" t="s">
        <v>54</v>
      </c>
      <c r="C26" s="64" t="s">
        <v>52</v>
      </c>
      <c r="D26" s="65">
        <v>4800</v>
      </c>
      <c r="E26" s="56"/>
    </row>
    <row r="27" spans="1:5" ht="30">
      <c r="A27" s="59">
        <v>45450</v>
      </c>
      <c r="B27" s="60" t="s">
        <v>55</v>
      </c>
      <c r="C27" s="64" t="s">
        <v>37</v>
      </c>
      <c r="D27" s="65">
        <v>4200</v>
      </c>
      <c r="E27" s="55"/>
    </row>
    <row r="28" spans="1:5" ht="30">
      <c r="A28" s="59">
        <v>45450</v>
      </c>
      <c r="B28" s="60" t="s">
        <v>56</v>
      </c>
      <c r="C28" s="64" t="s">
        <v>57</v>
      </c>
      <c r="D28" s="65">
        <v>4200</v>
      </c>
      <c r="E28" s="55"/>
    </row>
    <row r="29" spans="1:5" ht="30">
      <c r="A29" s="59">
        <v>45511</v>
      </c>
      <c r="B29" s="60" t="s">
        <v>58</v>
      </c>
      <c r="C29" s="64" t="s">
        <v>52</v>
      </c>
      <c r="D29" s="65">
        <v>4800</v>
      </c>
      <c r="E29" s="55"/>
    </row>
    <row r="30" spans="1:5">
      <c r="A30" s="59">
        <v>45511</v>
      </c>
      <c r="B30" s="60">
        <v>75867710</v>
      </c>
      <c r="C30" s="64" t="s">
        <v>59</v>
      </c>
      <c r="D30" s="65">
        <v>6350</v>
      </c>
      <c r="E30" s="55"/>
    </row>
    <row r="31" spans="1:5">
      <c r="A31" s="59">
        <v>45542</v>
      </c>
      <c r="B31" s="60">
        <v>75725874</v>
      </c>
      <c r="C31" s="64" t="s">
        <v>60</v>
      </c>
      <c r="D31" s="65">
        <v>2950</v>
      </c>
      <c r="E31" s="55"/>
    </row>
    <row r="32" spans="1:5">
      <c r="A32" s="59">
        <v>45419</v>
      </c>
      <c r="B32" s="60">
        <v>4050</v>
      </c>
      <c r="C32" s="64" t="s">
        <v>34</v>
      </c>
      <c r="D32" s="65">
        <v>100</v>
      </c>
      <c r="E32" s="55"/>
    </row>
    <row r="33" spans="1:5">
      <c r="A33" s="59">
        <v>45419</v>
      </c>
      <c r="B33" s="60">
        <v>4051</v>
      </c>
      <c r="C33" s="64" t="s">
        <v>61</v>
      </c>
      <c r="D33" s="65">
        <v>200</v>
      </c>
      <c r="E33" s="55"/>
    </row>
    <row r="34" spans="1:5">
      <c r="A34" s="59">
        <v>45419</v>
      </c>
      <c r="B34" s="60">
        <v>4052</v>
      </c>
      <c r="C34" s="64" t="s">
        <v>41</v>
      </c>
      <c r="D34" s="65">
        <v>200</v>
      </c>
      <c r="E34" s="55"/>
    </row>
    <row r="35" spans="1:5">
      <c r="A35" s="59">
        <v>45511</v>
      </c>
      <c r="B35" s="60">
        <v>4056</v>
      </c>
      <c r="C35" s="64" t="s">
        <v>30</v>
      </c>
      <c r="D35" s="65">
        <v>200</v>
      </c>
      <c r="E35" s="55"/>
    </row>
    <row r="36" spans="1:5">
      <c r="A36" s="59">
        <v>45511</v>
      </c>
      <c r="B36" s="60">
        <v>4057</v>
      </c>
      <c r="C36" s="64" t="s">
        <v>40</v>
      </c>
      <c r="D36" s="65">
        <v>200</v>
      </c>
    </row>
    <row r="37" spans="1:5">
      <c r="A37" s="59">
        <v>45511</v>
      </c>
      <c r="B37" s="60">
        <v>4058</v>
      </c>
      <c r="C37" s="64" t="s">
        <v>31</v>
      </c>
      <c r="D37" s="65">
        <v>100</v>
      </c>
    </row>
    <row r="38" spans="1:5">
      <c r="A38" s="59">
        <v>45511</v>
      </c>
      <c r="B38" s="60">
        <v>4059</v>
      </c>
      <c r="C38" s="64" t="s">
        <v>32</v>
      </c>
      <c r="D38" s="65">
        <v>100</v>
      </c>
    </row>
    <row r="39" spans="1:5">
      <c r="A39" s="59">
        <v>45511</v>
      </c>
      <c r="B39" s="60">
        <v>4060</v>
      </c>
      <c r="C39" s="64" t="s">
        <v>38</v>
      </c>
      <c r="D39" s="65">
        <v>200</v>
      </c>
    </row>
    <row r="40" spans="1:5">
      <c r="A40" s="59">
        <v>45511</v>
      </c>
      <c r="B40" s="60">
        <v>4061</v>
      </c>
      <c r="C40" s="64" t="s">
        <v>31</v>
      </c>
      <c r="D40" s="65">
        <v>100</v>
      </c>
    </row>
    <row r="41" spans="1:5">
      <c r="A41" s="59">
        <v>45511</v>
      </c>
      <c r="B41" s="60">
        <v>4062</v>
      </c>
      <c r="C41" s="64" t="s">
        <v>36</v>
      </c>
      <c r="D41" s="65">
        <v>100</v>
      </c>
    </row>
    <row r="42" spans="1:5">
      <c r="A42" s="59">
        <v>45542</v>
      </c>
      <c r="B42" s="60">
        <v>4064</v>
      </c>
      <c r="C42" s="64" t="s">
        <v>31</v>
      </c>
      <c r="D42" s="65">
        <v>100</v>
      </c>
    </row>
    <row r="43" spans="1:5">
      <c r="A43" s="59">
        <v>45603</v>
      </c>
      <c r="B43" s="60" t="s">
        <v>62</v>
      </c>
      <c r="C43" s="64" t="s">
        <v>4</v>
      </c>
      <c r="D43" s="65">
        <v>3240</v>
      </c>
    </row>
    <row r="44" spans="1:5">
      <c r="A44" s="59">
        <v>45603</v>
      </c>
      <c r="B44" s="60">
        <v>4068</v>
      </c>
      <c r="C44" s="64" t="s">
        <v>63</v>
      </c>
      <c r="D44" s="65">
        <v>200</v>
      </c>
    </row>
    <row r="45" spans="1:5">
      <c r="A45" s="59">
        <v>45603</v>
      </c>
      <c r="B45" s="60">
        <v>4070</v>
      </c>
      <c r="C45" s="64" t="s">
        <v>36</v>
      </c>
      <c r="D45" s="65">
        <v>50</v>
      </c>
    </row>
    <row r="46" spans="1:5">
      <c r="A46" s="61" t="s">
        <v>64</v>
      </c>
      <c r="B46" s="60">
        <v>4074</v>
      </c>
      <c r="C46" s="64" t="s">
        <v>65</v>
      </c>
      <c r="D46" s="65">
        <v>200</v>
      </c>
    </row>
    <row r="47" spans="1:5">
      <c r="A47" s="61" t="s">
        <v>64</v>
      </c>
      <c r="B47" s="60">
        <v>4075</v>
      </c>
      <c r="C47" s="64" t="s">
        <v>4</v>
      </c>
      <c r="D47" s="65">
        <v>200</v>
      </c>
    </row>
    <row r="48" spans="1:5">
      <c r="A48" s="61" t="s">
        <v>64</v>
      </c>
      <c r="B48" s="60">
        <v>4076</v>
      </c>
      <c r="C48" s="64" t="s">
        <v>36</v>
      </c>
      <c r="D48" s="65">
        <v>100</v>
      </c>
    </row>
    <row r="49" spans="1:4">
      <c r="A49" s="61" t="s">
        <v>64</v>
      </c>
      <c r="B49" s="60">
        <v>4077</v>
      </c>
      <c r="C49" s="64" t="s">
        <v>46</v>
      </c>
      <c r="D49" s="65">
        <v>100</v>
      </c>
    </row>
    <row r="50" spans="1:4">
      <c r="A50" s="61" t="s">
        <v>64</v>
      </c>
      <c r="B50" s="60">
        <v>4078</v>
      </c>
      <c r="C50" s="64" t="s">
        <v>39</v>
      </c>
      <c r="D50" s="65">
        <v>200</v>
      </c>
    </row>
    <row r="51" spans="1:4">
      <c r="A51" s="61" t="s">
        <v>66</v>
      </c>
      <c r="B51" s="60">
        <v>4082</v>
      </c>
      <c r="C51" s="64" t="s">
        <v>41</v>
      </c>
      <c r="D51" s="65">
        <v>200</v>
      </c>
    </row>
    <row r="52" spans="1:4">
      <c r="A52" s="61" t="s">
        <v>66</v>
      </c>
      <c r="B52" s="60">
        <v>4083</v>
      </c>
      <c r="C52" s="64" t="s">
        <v>39</v>
      </c>
      <c r="D52" s="65">
        <v>200</v>
      </c>
    </row>
    <row r="53" spans="1:4">
      <c r="A53" s="61" t="s">
        <v>66</v>
      </c>
      <c r="B53" s="60">
        <v>4084</v>
      </c>
      <c r="C53" s="64" t="s">
        <v>67</v>
      </c>
      <c r="D53" s="65">
        <v>200</v>
      </c>
    </row>
    <row r="54" spans="1:4">
      <c r="A54" s="61" t="s">
        <v>66</v>
      </c>
      <c r="B54" s="60">
        <v>4090</v>
      </c>
      <c r="C54" s="64" t="s">
        <v>36</v>
      </c>
      <c r="D54" s="65">
        <v>50</v>
      </c>
    </row>
    <row r="55" spans="1:4">
      <c r="A55" s="61" t="s">
        <v>66</v>
      </c>
      <c r="B55" s="60">
        <v>4091</v>
      </c>
      <c r="C55" s="64" t="s">
        <v>4</v>
      </c>
      <c r="D55" s="65">
        <v>200</v>
      </c>
    </row>
    <row r="56" spans="1:4">
      <c r="A56" s="61" t="s">
        <v>66</v>
      </c>
      <c r="B56" s="60">
        <v>4092</v>
      </c>
      <c r="C56" s="64" t="s">
        <v>42</v>
      </c>
      <c r="D56" s="65">
        <v>200</v>
      </c>
    </row>
    <row r="57" spans="1:4">
      <c r="A57" s="61" t="s">
        <v>66</v>
      </c>
      <c r="B57" s="60">
        <v>4093</v>
      </c>
      <c r="C57" s="64" t="s">
        <v>45</v>
      </c>
      <c r="D57" s="65">
        <v>200</v>
      </c>
    </row>
    <row r="58" spans="1:4">
      <c r="A58" s="61" t="s">
        <v>68</v>
      </c>
      <c r="B58" s="60">
        <v>4098</v>
      </c>
      <c r="C58" s="64" t="s">
        <v>36</v>
      </c>
      <c r="D58" s="65">
        <v>50</v>
      </c>
    </row>
    <row r="59" spans="1:4">
      <c r="A59" s="61" t="s">
        <v>68</v>
      </c>
      <c r="B59" s="60">
        <v>4099</v>
      </c>
      <c r="C59" s="64" t="s">
        <v>43</v>
      </c>
      <c r="D59" s="65">
        <v>200</v>
      </c>
    </row>
    <row r="60" spans="1:4">
      <c r="A60" s="61" t="s">
        <v>69</v>
      </c>
      <c r="B60" s="60">
        <v>4104</v>
      </c>
      <c r="C60" s="64" t="s">
        <v>5</v>
      </c>
      <c r="D60" s="65">
        <v>200</v>
      </c>
    </row>
    <row r="61" spans="1:4">
      <c r="A61" s="61" t="s">
        <v>69</v>
      </c>
      <c r="B61" s="60">
        <v>4105</v>
      </c>
      <c r="C61" s="64" t="s">
        <v>35</v>
      </c>
      <c r="D61" s="65">
        <v>200</v>
      </c>
    </row>
    <row r="62" spans="1:4">
      <c r="A62" s="61" t="s">
        <v>69</v>
      </c>
      <c r="B62" s="60">
        <v>4106</v>
      </c>
      <c r="C62" s="64" t="s">
        <v>61</v>
      </c>
      <c r="D62" s="65">
        <v>200</v>
      </c>
    </row>
    <row r="63" spans="1:4">
      <c r="A63" s="61" t="s">
        <v>70</v>
      </c>
      <c r="B63" s="60">
        <v>4111</v>
      </c>
      <c r="C63" s="64" t="s">
        <v>31</v>
      </c>
      <c r="D63" s="65">
        <v>100</v>
      </c>
    </row>
    <row r="64" spans="1:4">
      <c r="A64" s="61" t="s">
        <v>71</v>
      </c>
      <c r="B64" s="60">
        <v>4125</v>
      </c>
      <c r="C64" s="64" t="s">
        <v>39</v>
      </c>
      <c r="D64" s="65">
        <v>200</v>
      </c>
    </row>
    <row r="65" spans="1:13">
      <c r="A65" s="61" t="s">
        <v>64</v>
      </c>
      <c r="B65" s="60">
        <v>31675757433</v>
      </c>
      <c r="C65" s="64" t="s">
        <v>44</v>
      </c>
      <c r="D65" s="65">
        <v>4200</v>
      </c>
    </row>
    <row r="66" spans="1:13">
      <c r="A66" s="61" t="s">
        <v>72</v>
      </c>
      <c r="B66" s="60">
        <v>31675774524</v>
      </c>
      <c r="C66" s="64" t="s">
        <v>44</v>
      </c>
      <c r="D66" s="65">
        <v>4200</v>
      </c>
    </row>
    <row r="67" spans="1:13" ht="30">
      <c r="A67" s="61" t="s">
        <v>68</v>
      </c>
      <c r="B67" s="60" t="s">
        <v>73</v>
      </c>
      <c r="C67" s="64" t="s">
        <v>37</v>
      </c>
      <c r="D67" s="65">
        <v>3800</v>
      </c>
    </row>
    <row r="68" spans="1:13" ht="30">
      <c r="A68" s="61" t="s">
        <v>74</v>
      </c>
      <c r="B68" s="60" t="s">
        <v>75</v>
      </c>
      <c r="C68" s="64" t="s">
        <v>76</v>
      </c>
      <c r="D68" s="65">
        <v>4200</v>
      </c>
      <c r="J68" s="62"/>
      <c r="K68" s="62"/>
      <c r="L68" s="62"/>
      <c r="M68" s="62"/>
    </row>
    <row r="69" spans="1:13">
      <c r="A69" s="61" t="s">
        <v>77</v>
      </c>
      <c r="B69" s="60">
        <v>31675879060</v>
      </c>
      <c r="C69" s="64" t="s">
        <v>78</v>
      </c>
      <c r="D69" s="65">
        <v>3800</v>
      </c>
      <c r="J69" s="64"/>
      <c r="K69" s="64"/>
      <c r="L69" s="64"/>
      <c r="M69" s="64"/>
    </row>
    <row r="70" spans="1:13">
      <c r="A70" s="61" t="s">
        <v>77</v>
      </c>
      <c r="B70" s="60">
        <v>31675879653</v>
      </c>
      <c r="C70" s="64" t="s">
        <v>44</v>
      </c>
      <c r="D70" s="65">
        <v>4200</v>
      </c>
      <c r="J70" s="64"/>
      <c r="K70" s="64"/>
      <c r="L70" s="64"/>
      <c r="M70" s="64"/>
    </row>
    <row r="71" spans="1:13">
      <c r="A71" s="61" t="s">
        <v>79</v>
      </c>
      <c r="B71" s="60" t="s">
        <v>80</v>
      </c>
      <c r="C71" s="64" t="s">
        <v>31</v>
      </c>
      <c r="D71" s="65">
        <v>50</v>
      </c>
      <c r="J71" s="64"/>
      <c r="K71" s="64"/>
      <c r="L71" s="64"/>
      <c r="M71" s="64"/>
    </row>
    <row r="72" spans="1:13">
      <c r="A72" s="61" t="s">
        <v>81</v>
      </c>
      <c r="B72" s="60" t="s">
        <v>82</v>
      </c>
      <c r="C72" s="64" t="s">
        <v>83</v>
      </c>
      <c r="D72" s="65">
        <v>100</v>
      </c>
      <c r="J72" s="64"/>
      <c r="K72" s="64"/>
      <c r="L72" s="64"/>
      <c r="M72" s="64"/>
    </row>
    <row r="73" spans="1:13">
      <c r="A73" s="61" t="s">
        <v>81</v>
      </c>
      <c r="B73" s="60" t="s">
        <v>84</v>
      </c>
      <c r="C73" s="64" t="s">
        <v>31</v>
      </c>
      <c r="D73" s="65">
        <v>50</v>
      </c>
      <c r="J73" s="64"/>
      <c r="K73" s="64"/>
      <c r="L73" s="64"/>
      <c r="M73" s="64"/>
    </row>
    <row r="74" spans="1:13">
      <c r="A74" s="59">
        <v>45330</v>
      </c>
      <c r="B74" s="60">
        <v>4210</v>
      </c>
      <c r="C74" s="64" t="s">
        <v>85</v>
      </c>
      <c r="D74" s="65">
        <v>200</v>
      </c>
      <c r="J74" s="64"/>
      <c r="K74" s="64"/>
      <c r="L74" s="64"/>
      <c r="M74" s="64"/>
    </row>
    <row r="75" spans="1:13">
      <c r="A75" s="59">
        <v>45330</v>
      </c>
      <c r="B75" s="60">
        <v>4211</v>
      </c>
      <c r="C75" s="64" t="s">
        <v>33</v>
      </c>
      <c r="D75" s="65">
        <v>100</v>
      </c>
      <c r="J75" s="64"/>
      <c r="K75" s="64"/>
      <c r="L75" s="64"/>
      <c r="M75" s="64"/>
    </row>
    <row r="76" spans="1:13">
      <c r="A76" s="59">
        <v>45330</v>
      </c>
      <c r="B76" s="60">
        <v>4212</v>
      </c>
      <c r="C76" s="64" t="s">
        <v>40</v>
      </c>
      <c r="D76" s="65">
        <v>400</v>
      </c>
      <c r="J76" s="64"/>
      <c r="K76" s="64"/>
      <c r="L76" s="64"/>
      <c r="M76" s="64"/>
    </row>
    <row r="77" spans="1:13">
      <c r="C77" s="41" t="s">
        <v>22</v>
      </c>
      <c r="D77" s="30">
        <v>71740</v>
      </c>
      <c r="J77" s="64"/>
      <c r="K77" s="64"/>
      <c r="L77" s="64"/>
      <c r="M77" s="64"/>
    </row>
    <row r="78" spans="1:13">
      <c r="C78" s="41" t="s">
        <v>29</v>
      </c>
      <c r="D78" s="30">
        <f>D77*35%</f>
        <v>25109</v>
      </c>
      <c r="J78" s="64"/>
      <c r="K78" s="64"/>
      <c r="L78" s="64"/>
      <c r="M78" s="64"/>
    </row>
    <row r="79" spans="1:13">
      <c r="C79" s="41" t="s">
        <v>23</v>
      </c>
      <c r="D79" s="30">
        <f>SUM(D77:D78)</f>
        <v>96849</v>
      </c>
      <c r="J79" s="64"/>
      <c r="K79" s="64"/>
      <c r="L79" s="64"/>
      <c r="M79" s="64"/>
    </row>
    <row r="80" spans="1:13">
      <c r="C80" s="41" t="s">
        <v>27</v>
      </c>
      <c r="D80" s="30">
        <f>D79*9%</f>
        <v>8716.41</v>
      </c>
      <c r="J80" s="64"/>
      <c r="K80" s="64"/>
      <c r="L80" s="64"/>
      <c r="M80" s="64"/>
    </row>
    <row r="81" spans="3:13">
      <c r="C81" s="41" t="s">
        <v>28</v>
      </c>
      <c r="D81" s="30">
        <f>D79*9%</f>
        <v>8716.41</v>
      </c>
      <c r="J81" s="64"/>
      <c r="K81" s="64"/>
      <c r="L81" s="64"/>
      <c r="M81" s="64"/>
    </row>
    <row r="82" spans="3:13" ht="15.75">
      <c r="C82" s="26" t="s">
        <v>8</v>
      </c>
      <c r="D82" s="43">
        <f>D79+D80+D81</f>
        <v>114281.82</v>
      </c>
      <c r="J82" s="64"/>
      <c r="K82" s="64"/>
      <c r="L82" s="64"/>
      <c r="M82" s="64"/>
    </row>
    <row r="83" spans="3:13">
      <c r="J83" s="64"/>
      <c r="K83" s="64"/>
      <c r="L83" s="64"/>
      <c r="M83" s="64"/>
    </row>
    <row r="84" spans="3:13">
      <c r="J84" s="64"/>
      <c r="K84" s="64"/>
      <c r="L84" s="64"/>
      <c r="M84" s="64"/>
    </row>
    <row r="85" spans="3:13">
      <c r="J85" s="64"/>
      <c r="K85" s="64"/>
      <c r="L85" s="64"/>
      <c r="M85" s="64"/>
    </row>
    <row r="86" spans="3:13">
      <c r="J86" s="64"/>
      <c r="K86" s="64"/>
      <c r="L86" s="64"/>
      <c r="M86" s="64"/>
    </row>
    <row r="87" spans="3:13">
      <c r="J87" s="64"/>
      <c r="K87" s="64"/>
      <c r="L87" s="64"/>
      <c r="M87" s="64"/>
    </row>
    <row r="88" spans="3:13">
      <c r="J88" s="64"/>
      <c r="K88" s="64"/>
      <c r="L88" s="64"/>
      <c r="M88" s="64"/>
    </row>
    <row r="89" spans="3:13">
      <c r="J89" s="64"/>
      <c r="K89" s="64"/>
      <c r="L89" s="64"/>
      <c r="M89" s="64"/>
    </row>
    <row r="90" spans="3:13">
      <c r="J90" s="64"/>
      <c r="K90" s="64"/>
      <c r="L90" s="64"/>
      <c r="M90" s="64"/>
    </row>
    <row r="91" spans="3:13">
      <c r="J91" s="64"/>
      <c r="K91" s="64"/>
      <c r="L91" s="64"/>
      <c r="M91" s="64"/>
    </row>
    <row r="92" spans="3:13">
      <c r="J92" s="64"/>
      <c r="K92" s="64"/>
      <c r="L92" s="64"/>
      <c r="M92" s="64"/>
    </row>
    <row r="93" spans="3:13">
      <c r="J93" s="64"/>
      <c r="K93" s="64"/>
      <c r="L93" s="64"/>
      <c r="M93" s="64"/>
    </row>
    <row r="94" spans="3:13">
      <c r="J94" s="64"/>
      <c r="K94" s="64"/>
      <c r="L94" s="64"/>
      <c r="M94" s="64"/>
    </row>
    <row r="95" spans="3:13">
      <c r="J95" s="64"/>
      <c r="K95" s="64"/>
      <c r="L95" s="64"/>
      <c r="M95" s="64"/>
    </row>
    <row r="96" spans="3:13">
      <c r="J96" s="64"/>
      <c r="K96" s="64"/>
      <c r="L96" s="64"/>
      <c r="M96" s="64"/>
    </row>
    <row r="97" spans="10:13">
      <c r="J97" s="64"/>
      <c r="K97" s="64"/>
      <c r="L97" s="64"/>
      <c r="M97" s="64"/>
    </row>
    <row r="98" spans="10:13">
      <c r="J98" s="64"/>
      <c r="K98" s="64"/>
      <c r="L98" s="64"/>
      <c r="M98" s="64"/>
    </row>
    <row r="99" spans="10:13">
      <c r="J99" s="64"/>
      <c r="K99" s="64"/>
      <c r="L99" s="64"/>
      <c r="M99" s="64"/>
    </row>
    <row r="100" spans="10:13">
      <c r="J100" s="64"/>
      <c r="K100" s="64"/>
      <c r="L100" s="64"/>
      <c r="M100" s="64"/>
    </row>
    <row r="101" spans="10:13">
      <c r="J101" s="64"/>
      <c r="K101" s="64"/>
      <c r="L101" s="64"/>
      <c r="M101" s="64"/>
    </row>
    <row r="102" spans="10:13">
      <c r="J102" s="64"/>
      <c r="K102" s="64"/>
      <c r="L102" s="64"/>
      <c r="M102" s="64"/>
    </row>
    <row r="103" spans="10:13">
      <c r="J103" s="64"/>
      <c r="K103" s="64"/>
      <c r="L103" s="64"/>
      <c r="M103" s="64"/>
    </row>
    <row r="104" spans="10:13">
      <c r="J104" s="64"/>
      <c r="K104" s="64"/>
      <c r="L104" s="64"/>
      <c r="M104" s="64"/>
    </row>
    <row r="105" spans="10:13">
      <c r="J105" s="64"/>
      <c r="K105" s="64"/>
      <c r="L105" s="64"/>
      <c r="M105" s="64"/>
    </row>
    <row r="106" spans="10:13">
      <c r="J106" s="64"/>
      <c r="K106" s="64"/>
      <c r="L106" s="64"/>
      <c r="M106" s="64"/>
    </row>
    <row r="107" spans="10:13">
      <c r="J107" s="64"/>
      <c r="K107" s="64"/>
      <c r="L107" s="64"/>
      <c r="M107" s="64"/>
    </row>
    <row r="108" spans="10:13">
      <c r="J108" s="64"/>
      <c r="K108" s="64"/>
      <c r="L108" s="64"/>
      <c r="M108" s="64"/>
    </row>
    <row r="109" spans="10:13">
      <c r="J109" s="64"/>
      <c r="K109" s="64"/>
      <c r="L109" s="64"/>
      <c r="M109" s="64"/>
    </row>
    <row r="110" spans="10:13">
      <c r="J110" s="64"/>
      <c r="K110" s="64"/>
      <c r="L110" s="64"/>
      <c r="M110" s="64"/>
    </row>
    <row r="111" spans="10:13">
      <c r="J111" s="64"/>
      <c r="K111" s="64"/>
      <c r="L111" s="64"/>
      <c r="M111" s="64"/>
    </row>
    <row r="112" spans="10:13">
      <c r="J112" s="64"/>
      <c r="K112" s="64"/>
      <c r="L112" s="64"/>
      <c r="M112" s="64"/>
    </row>
    <row r="113" spans="10:13">
      <c r="J113" s="64"/>
      <c r="K113" s="64"/>
      <c r="L113" s="64"/>
      <c r="M113" s="64"/>
    </row>
    <row r="114" spans="10:13">
      <c r="J114" s="64"/>
      <c r="K114" s="64"/>
      <c r="L114" s="64"/>
      <c r="M114" s="64"/>
    </row>
    <row r="115" spans="10:13">
      <c r="J115" s="64"/>
      <c r="K115" s="64"/>
      <c r="L115" s="64"/>
      <c r="M115" s="64"/>
    </row>
    <row r="116" spans="10:13">
      <c r="J116" s="64"/>
      <c r="K116" s="64"/>
      <c r="L116" s="64"/>
      <c r="M116" s="64"/>
    </row>
    <row r="117" spans="10:13">
      <c r="J117" s="64"/>
      <c r="K117" s="64"/>
      <c r="L117" s="64"/>
      <c r="M117" s="64"/>
    </row>
    <row r="118" spans="10:13">
      <c r="J118" s="64"/>
      <c r="K118" s="64"/>
      <c r="L118" s="64"/>
      <c r="M118" s="64"/>
    </row>
    <row r="119" spans="10:13">
      <c r="J119" s="64"/>
      <c r="K119" s="64"/>
      <c r="L119" s="64"/>
      <c r="M119" s="64"/>
    </row>
  </sheetData>
  <conditionalFormatting sqref="B1:B13">
    <cfRule type="duplicateValues" dxfId="3" priority="4"/>
  </conditionalFormatting>
  <conditionalFormatting sqref="B1:B13">
    <cfRule type="duplicateValues" dxfId="2" priority="3"/>
  </conditionalFormatting>
  <conditionalFormatting sqref="B10:B12">
    <cfRule type="duplicateValues" dxfId="1" priority="2"/>
  </conditionalFormatting>
  <conditionalFormatting sqref="B10:B12">
    <cfRule type="duplicateValues" dxfId="0" priority="1"/>
  </conditionalFormatting>
  <pageMargins left="0.7" right="0.7" top="0.75" bottom="0.75" header="0.3" footer="0.3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post office</vt:lpstr>
      <vt:lpstr>KRISUMI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2024-08-13T08:10:14Z</cp:lastPrinted>
  <dcterms:created xsi:type="dcterms:W3CDTF">2022-06-10T11:42:38Z</dcterms:created>
  <dcterms:modified xsi:type="dcterms:W3CDTF">2024-10-25T12:37:54Z</dcterms:modified>
</cp:coreProperties>
</file>