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isumicom-my.sharepoint.com/personal/kanwar_pal_krisumi_com/Documents/Desktop/Financials/FAR/Additions _2022-23/"/>
    </mc:Choice>
  </mc:AlternateContent>
  <xr:revisionPtr revIDLastSave="0" documentId="8_{4C9AE473-25DD-4A5C-B2DE-99E451E190AB}" xr6:coauthVersionLast="47" xr6:coauthVersionMax="47" xr10:uidLastSave="{00000000-0000-0000-0000-000000000000}"/>
  <bookViews>
    <workbookView xWindow="-120" yWindow="-120" windowWidth="20730" windowHeight="11160" xr2:uid="{A15E2471-E054-4900-8B4F-04A02C30D1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9" i="1" s="1"/>
  <c r="F10" i="1"/>
  <c r="F7" i="1"/>
  <c r="F12" i="1"/>
  <c r="F11" i="1"/>
  <c r="F8" i="1"/>
  <c r="F6" i="1"/>
  <c r="F5" i="1"/>
  <c r="C13" i="1"/>
  <c r="C15" i="1" s="1"/>
  <c r="F13" i="1" l="1"/>
  <c r="D13" i="1"/>
  <c r="D15" i="1" s="1"/>
</calcChain>
</file>

<file path=xl/sharedStrings.xml><?xml version="1.0" encoding="utf-8"?>
<sst xmlns="http://schemas.openxmlformats.org/spreadsheetml/2006/main" count="22" uniqueCount="21">
  <si>
    <t>Summary for Car Vehicle_Toyota Innova-VX7str Silver Petrol</t>
  </si>
  <si>
    <t>S. no.</t>
  </si>
  <si>
    <t>Details</t>
  </si>
  <si>
    <t>Remarks/Adjsument</t>
  </si>
  <si>
    <t>On Road Price</t>
  </si>
  <si>
    <t>Ex Showroom Price</t>
  </si>
  <si>
    <t>Diff</t>
  </si>
  <si>
    <t>Logistic Chrges</t>
  </si>
  <si>
    <t>Bill Enclosed ERP no . 31776</t>
  </si>
  <si>
    <t>Bill Enclosed ERP no . 31770</t>
  </si>
  <si>
    <t xml:space="preserve">Insurance </t>
  </si>
  <si>
    <t>Bill Enclosed ERP no . 31775</t>
  </si>
  <si>
    <t>Extd. Warrancty (5yrs of 1 Lac km)</t>
  </si>
  <si>
    <t>Bill Enclosed ERP no . 31772</t>
  </si>
  <si>
    <t>RTO Charges</t>
  </si>
  <si>
    <t>Bill Enclosed ERP no . 31777</t>
  </si>
  <si>
    <t>TCS 1%</t>
  </si>
  <si>
    <t>Not Enclosed</t>
  </si>
  <si>
    <t>Discount</t>
  </si>
  <si>
    <t>Amount as per invoice</t>
  </si>
  <si>
    <t>Amount after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</si>
</sst>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1" xfId="1" applyNumberFormat="1" applyFont="1" applyBorder="1" applyAlignment="1"/>
    <xf numFmtId="43" fontId="4" fillId="0" borderId="1" xfId="1" applyFont="1" applyBorder="1" applyAlignment="1"/>
    <xf numFmtId="0" fontId="4" fillId="0" borderId="1" xfId="0" applyFont="1" applyBorder="1"/>
    <xf numFmtId="165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7048-DEAC-4608-80B5-6CDA7D08E5BD}">
  <dimension ref="A2:F20"/>
  <sheetViews>
    <sheetView tabSelected="1" workbookViewId="0">
      <selection activeCell="A2" sqref="A2"/>
    </sheetView>
  </sheetViews>
  <sheetFormatPr defaultRowHeight="12" x14ac:dyDescent="0.2"/>
  <cols>
    <col min="1" max="1" width="9" style="2" customWidth="1"/>
    <col min="2" max="2" width="27.7109375" style="2" bestFit="1" customWidth="1"/>
    <col min="3" max="3" width="9.85546875" style="2" bestFit="1" customWidth="1"/>
    <col min="4" max="4" width="12.140625" style="2" bestFit="1" customWidth="1"/>
    <col min="5" max="5" width="24.42578125" style="2" bestFit="1" customWidth="1"/>
    <col min="6" max="6" width="9.28515625" style="3" bestFit="1" customWidth="1"/>
    <col min="7" max="7" width="9.140625" style="2"/>
    <col min="8" max="8" width="9.85546875" style="2" bestFit="1" customWidth="1"/>
    <col min="9" max="16384" width="9.140625" style="2"/>
  </cols>
  <sheetData>
    <row r="2" spans="1:6" x14ac:dyDescent="0.2">
      <c r="A2" s="1" t="s">
        <v>0</v>
      </c>
    </row>
    <row r="4" spans="1:6" ht="24" x14ac:dyDescent="0.2">
      <c r="A4" s="4" t="s">
        <v>1</v>
      </c>
      <c r="B4" s="4" t="s">
        <v>2</v>
      </c>
      <c r="C4" s="4" t="s">
        <v>19</v>
      </c>
      <c r="D4" s="4" t="s">
        <v>20</v>
      </c>
      <c r="E4" s="4" t="s">
        <v>3</v>
      </c>
      <c r="F4" s="5" t="s">
        <v>6</v>
      </c>
    </row>
    <row r="5" spans="1:6" x14ac:dyDescent="0.2">
      <c r="A5" s="6">
        <v>1</v>
      </c>
      <c r="B5" s="7" t="s">
        <v>5</v>
      </c>
      <c r="C5" s="8">
        <v>2095000</v>
      </c>
      <c r="D5" s="8">
        <v>2095000</v>
      </c>
      <c r="E5" s="6" t="s">
        <v>8</v>
      </c>
      <c r="F5" s="3">
        <f>C5-D5</f>
        <v>0</v>
      </c>
    </row>
    <row r="6" spans="1:6" x14ac:dyDescent="0.2">
      <c r="A6" s="6">
        <v>2</v>
      </c>
      <c r="B6" s="7" t="s">
        <v>7</v>
      </c>
      <c r="C6" s="8">
        <v>6250</v>
      </c>
      <c r="D6" s="8">
        <v>6250</v>
      </c>
      <c r="E6" s="6" t="s">
        <v>9</v>
      </c>
      <c r="F6" s="3">
        <f t="shared" ref="F6:F12" si="0">C6-D6</f>
        <v>0</v>
      </c>
    </row>
    <row r="7" spans="1:6" x14ac:dyDescent="0.2">
      <c r="A7" s="6">
        <v>3</v>
      </c>
      <c r="B7" s="7" t="s">
        <v>10</v>
      </c>
      <c r="C7" s="8">
        <v>-78163</v>
      </c>
      <c r="D7" s="8">
        <v>77956</v>
      </c>
      <c r="E7" s="6" t="s">
        <v>11</v>
      </c>
      <c r="F7" s="3">
        <f>C7+D7</f>
        <v>-207</v>
      </c>
    </row>
    <row r="8" spans="1:6" x14ac:dyDescent="0.2">
      <c r="A8" s="6">
        <v>4</v>
      </c>
      <c r="B8" s="7" t="s">
        <v>12</v>
      </c>
      <c r="C8" s="8">
        <v>27485</v>
      </c>
      <c r="D8" s="8">
        <v>27485</v>
      </c>
      <c r="E8" s="6" t="s">
        <v>13</v>
      </c>
      <c r="F8" s="3">
        <f t="shared" si="0"/>
        <v>0</v>
      </c>
    </row>
    <row r="9" spans="1:6" x14ac:dyDescent="0.2">
      <c r="A9" s="6">
        <v>5</v>
      </c>
      <c r="B9" s="7" t="s">
        <v>14</v>
      </c>
      <c r="C9" s="8">
        <v>313036</v>
      </c>
      <c r="D9" s="9">
        <f>313036-D7-D10+207</f>
        <v>214337</v>
      </c>
      <c r="E9" s="6" t="s">
        <v>15</v>
      </c>
      <c r="F9" s="3">
        <f t="shared" si="0"/>
        <v>98699</v>
      </c>
    </row>
    <row r="10" spans="1:6" x14ac:dyDescent="0.2">
      <c r="A10" s="6">
        <v>6</v>
      </c>
      <c r="B10" s="7" t="s">
        <v>16</v>
      </c>
      <c r="C10" s="8">
        <v>-20950</v>
      </c>
      <c r="D10" s="9">
        <v>20950</v>
      </c>
      <c r="E10" s="6" t="s">
        <v>17</v>
      </c>
      <c r="F10" s="3">
        <f>C10+D10</f>
        <v>0</v>
      </c>
    </row>
    <row r="11" spans="1:6" x14ac:dyDescent="0.2">
      <c r="A11" s="6">
        <v>7</v>
      </c>
      <c r="B11" s="7" t="s">
        <v>18</v>
      </c>
      <c r="C11" s="8">
        <v>-55978</v>
      </c>
      <c r="D11" s="9">
        <v>-55978</v>
      </c>
      <c r="E11" s="6" t="s">
        <v>17</v>
      </c>
      <c r="F11" s="3">
        <f>C11-D11</f>
        <v>0</v>
      </c>
    </row>
    <row r="12" spans="1:6" x14ac:dyDescent="0.2">
      <c r="A12" s="6"/>
      <c r="B12" s="7"/>
      <c r="C12" s="8"/>
      <c r="D12" s="8"/>
      <c r="E12" s="6"/>
      <c r="F12" s="3">
        <f t="shared" si="0"/>
        <v>0</v>
      </c>
    </row>
    <row r="13" spans="1:6" x14ac:dyDescent="0.2">
      <c r="A13" s="10" t="s">
        <v>4</v>
      </c>
      <c r="B13" s="11"/>
      <c r="C13" s="12">
        <f>SUM(C5:C12)</f>
        <v>2286680</v>
      </c>
      <c r="D13" s="13">
        <f>SUM(D5:D12)</f>
        <v>2386000</v>
      </c>
      <c r="E13" s="14"/>
      <c r="F13" s="12">
        <f>SUM(F5:F12)</f>
        <v>98492</v>
      </c>
    </row>
    <row r="14" spans="1:6" x14ac:dyDescent="0.2">
      <c r="C14" s="3">
        <v>2386000</v>
      </c>
      <c r="D14" s="3">
        <v>2386000</v>
      </c>
    </row>
    <row r="15" spans="1:6" x14ac:dyDescent="0.2">
      <c r="C15" s="3">
        <f>C13-C14</f>
        <v>-99320</v>
      </c>
      <c r="D15" s="3">
        <f>D13-D14</f>
        <v>0</v>
      </c>
    </row>
    <row r="18" spans="3:3" x14ac:dyDescent="0.2">
      <c r="C18" s="15"/>
    </row>
    <row r="20" spans="3:3" x14ac:dyDescent="0.2">
      <c r="C20" s="15"/>
    </row>
  </sheetData>
  <mergeCells count="1">
    <mergeCell ref="A13:B1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Kanwar.Pal</dc:creator>
  <cp:lastModifiedBy>Kanwar.Pal</cp:lastModifiedBy>
  <cp:lastPrinted>2022-12-22T06:02:54Z</cp:lastPrinted>
  <dcterms:created xsi:type="dcterms:W3CDTF">2022-12-22T05:33:49Z</dcterms:created>
  <dcterms:modified xsi:type="dcterms:W3CDTF">2022-12-22T06:03:55Z</dcterms:modified>
</cp:coreProperties>
</file>