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28695" windowHeight="14070"/>
  </bookViews>
  <sheets>
    <sheet name="KRISUMI 1" sheetId="6" r:id="rId1"/>
  </sheets>
  <calcPr calcId="124519"/>
</workbook>
</file>

<file path=xl/calcChain.xml><?xml version="1.0" encoding="utf-8"?>
<calcChain xmlns="http://schemas.openxmlformats.org/spreadsheetml/2006/main">
  <c r="D66" i="6"/>
  <c r="D67" s="1"/>
  <c r="D68" l="1"/>
  <c r="D69"/>
  <c r="D70" l="1"/>
</calcChain>
</file>

<file path=xl/sharedStrings.xml><?xml version="1.0" encoding="utf-8"?>
<sst xmlns="http://schemas.openxmlformats.org/spreadsheetml/2006/main" count="145" uniqueCount="107">
  <si>
    <t>Authorised Franchisee of : DTDC EXPRESS LIMITED</t>
  </si>
  <si>
    <t xml:space="preserve">Vill-Sihi, Sec-84 Dwarika Expressway Gurgaon </t>
  </si>
  <si>
    <t>Haryana-122004</t>
  </si>
  <si>
    <t>Mob:-8586052424</t>
  </si>
  <si>
    <t>MUMBAI</t>
  </si>
  <si>
    <t>TO</t>
  </si>
  <si>
    <t>M/S SAFESEA</t>
  </si>
  <si>
    <t>Total</t>
  </si>
  <si>
    <r>
      <rPr>
        <b/>
        <sz val="11"/>
        <color theme="1"/>
        <rFont val="Calibri"/>
        <family val="2"/>
        <scheme val="minor"/>
      </rPr>
      <t>GSTIN</t>
    </r>
    <r>
      <rPr>
        <sz val="11"/>
        <color theme="1"/>
        <rFont val="Calibri"/>
        <family val="2"/>
        <scheme val="minor"/>
      </rPr>
      <t>:-06BQUPK6564L2ZY</t>
    </r>
  </si>
  <si>
    <t>Docket no</t>
  </si>
  <si>
    <t>Docket Date</t>
  </si>
  <si>
    <t>Dly Location</t>
  </si>
  <si>
    <t>Docket Amount</t>
  </si>
  <si>
    <t xml:space="preserve">                                        </t>
  </si>
  <si>
    <t xml:space="preserve">                ISO 9001 : 2022 Certified</t>
  </si>
  <si>
    <t>Bank Account Name:- Safesea</t>
  </si>
  <si>
    <t>Bank Name:- HDFC</t>
  </si>
  <si>
    <t>Account Number:- 50200051679071</t>
  </si>
  <si>
    <t>Ifsc Code:- HDFC0003548</t>
  </si>
  <si>
    <t>M/S KRISUMI CORPORATION PVT LTD</t>
  </si>
  <si>
    <t>Freight Amt</t>
  </si>
  <si>
    <t>Sub Total</t>
  </si>
  <si>
    <t xml:space="preserve">                                                                                                 Invoice Date:- 04-10-2022</t>
  </si>
  <si>
    <t>Sec-36A, Near Sihi Village, Gurugram (Haryana) 122004</t>
  </si>
  <si>
    <t>GSTIN:-06AAECV0565A1ZR</t>
  </si>
  <si>
    <t>CGST @ 9%</t>
  </si>
  <si>
    <t>SGST @ 9%</t>
  </si>
  <si>
    <t xml:space="preserve">Fuel Charge @ 35% </t>
  </si>
  <si>
    <t>GHAZIABAD</t>
  </si>
  <si>
    <t>DELHI</t>
  </si>
  <si>
    <t>NOIDA</t>
  </si>
  <si>
    <t>KARNAL</t>
  </si>
  <si>
    <t>VARANASI</t>
  </si>
  <si>
    <t>GURGAON</t>
  </si>
  <si>
    <t>BANGALORE</t>
  </si>
  <si>
    <t>YAMUNANAGAR</t>
  </si>
  <si>
    <t>USA</t>
  </si>
  <si>
    <t>Z43635399</t>
  </si>
  <si>
    <t>Z43635640</t>
  </si>
  <si>
    <t>Z43635641</t>
  </si>
  <si>
    <t>Z43635642</t>
  </si>
  <si>
    <t>Z43635643</t>
  </si>
  <si>
    <t>Z43635644</t>
  </si>
  <si>
    <t>Z43635645</t>
  </si>
  <si>
    <t>Z43635646</t>
  </si>
  <si>
    <t>Z43635647</t>
  </si>
  <si>
    <t>Z43635648</t>
  </si>
  <si>
    <t>Z43635649</t>
  </si>
  <si>
    <t>Z44089350</t>
  </si>
  <si>
    <t>Z44089351</t>
  </si>
  <si>
    <t>Z44089352</t>
  </si>
  <si>
    <t>Z44089353</t>
  </si>
  <si>
    <t>Z44089354</t>
  </si>
  <si>
    <t>Z44089355</t>
  </si>
  <si>
    <t>Z44089356</t>
  </si>
  <si>
    <t>Z44089357</t>
  </si>
  <si>
    <t>Z44089358</t>
  </si>
  <si>
    <t>Z44089359</t>
  </si>
  <si>
    <t>Z44089365</t>
  </si>
  <si>
    <t>MICRONESIA</t>
  </si>
  <si>
    <t>Z44089366</t>
  </si>
  <si>
    <t>1ZR8E2200496439292</t>
  </si>
  <si>
    <t>AUSTRALIA</t>
  </si>
  <si>
    <t>Z44089368</t>
  </si>
  <si>
    <t>Z44089373</t>
  </si>
  <si>
    <t>Z44089374</t>
  </si>
  <si>
    <t>GOA</t>
  </si>
  <si>
    <t>MALAYSIA</t>
  </si>
  <si>
    <t>Z44089382</t>
  </si>
  <si>
    <t>1ZR8E2200495377806</t>
  </si>
  <si>
    <t>14/09/2024</t>
  </si>
  <si>
    <t>1ZR8E2200409284578</t>
  </si>
  <si>
    <t>CANADA</t>
  </si>
  <si>
    <t>13/09/2024</t>
  </si>
  <si>
    <t>Z44089385</t>
  </si>
  <si>
    <t>16/09/2024</t>
  </si>
  <si>
    <t>1ZR8E2200495876946</t>
  </si>
  <si>
    <t>1ZR8E2200409170093</t>
  </si>
  <si>
    <t>UK</t>
  </si>
  <si>
    <t>1ZR8E2200496702407</t>
  </si>
  <si>
    <t>SINGAPORE</t>
  </si>
  <si>
    <t>1ZR8E2200404369816</t>
  </si>
  <si>
    <t>18/09/2024</t>
  </si>
  <si>
    <t>1ZR8E2200498532758</t>
  </si>
  <si>
    <t>Z44089394</t>
  </si>
  <si>
    <t>Z44089395</t>
  </si>
  <si>
    <t>V85871189</t>
  </si>
  <si>
    <t>CHANDIGARH</t>
  </si>
  <si>
    <t>19/09/2024</t>
  </si>
  <si>
    <t>1ZR8E2200497377302</t>
  </si>
  <si>
    <t>20/09/2024</t>
  </si>
  <si>
    <t>V85871188</t>
  </si>
  <si>
    <t>ODISHA</t>
  </si>
  <si>
    <t>23/09/2024</t>
  </si>
  <si>
    <t>V85871190</t>
  </si>
  <si>
    <t>24/09/2024</t>
  </si>
  <si>
    <t>1ZR8E2200415619712</t>
  </si>
  <si>
    <t>880582125G00002</t>
  </si>
  <si>
    <t>VIETNEM</t>
  </si>
  <si>
    <t>25/09/2024</t>
  </si>
  <si>
    <t>Z44700519</t>
  </si>
  <si>
    <t>26/09/2024</t>
  </si>
  <si>
    <t>1ZR8E2200498200142</t>
  </si>
  <si>
    <t>--</t>
  </si>
  <si>
    <t>RH672169016IN</t>
  </si>
  <si>
    <t xml:space="preserve">          Invoice No:-#16</t>
  </si>
  <si>
    <t>Invoice Date:-   07-10-2024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</si>
</sst>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4" xfId="0" applyFont="1" applyBorder="1"/>
    <xf numFmtId="0" fontId="0" fillId="0" borderId="6" xfId="0" applyFont="1" applyBorder="1"/>
    <xf numFmtId="0" fontId="0" fillId="0" borderId="0" xfId="0" applyFont="1" applyBorder="1"/>
    <xf numFmtId="0" fontId="0" fillId="0" borderId="3" xfId="0" applyFont="1" applyBorder="1"/>
    <xf numFmtId="0" fontId="0" fillId="0" borderId="7" xfId="0" applyFont="1" applyBorder="1" applyAlignment="1">
      <alignment horizontal="center"/>
    </xf>
    <xf numFmtId="0" fontId="0" fillId="0" borderId="6" xfId="0" applyBorder="1"/>
    <xf numFmtId="0" fontId="3" fillId="0" borderId="0" xfId="0" applyFont="1" applyBorder="1" applyAlignment="1"/>
    <xf numFmtId="0" fontId="2" fillId="2" borderId="6" xfId="0" applyFont="1" applyFill="1" applyBorder="1"/>
    <xf numFmtId="0" fontId="1" fillId="2" borderId="0" xfId="0" applyFont="1" applyFill="1" applyBorder="1"/>
    <xf numFmtId="0" fontId="4" fillId="0" borderId="3" xfId="0" applyFont="1" applyFill="1" applyBorder="1"/>
    <xf numFmtId="0" fontId="4" fillId="0" borderId="4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8" xfId="0" applyFont="1" applyBorder="1"/>
    <xf numFmtId="0" fontId="4" fillId="0" borderId="1" xfId="0" applyFont="1" applyBorder="1"/>
    <xf numFmtId="0" fontId="3" fillId="0" borderId="0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3" fillId="0" borderId="1" xfId="0" applyNumberFormat="1" applyFont="1" applyBorder="1" applyAlignment="1"/>
    <xf numFmtId="2" fontId="0" fillId="0" borderId="0" xfId="0" applyNumberFormat="1" applyFont="1" applyAlignment="1"/>
    <xf numFmtId="2" fontId="0" fillId="0" borderId="4" xfId="0" applyNumberFormat="1" applyFont="1" applyBorder="1" applyAlignment="1"/>
    <xf numFmtId="2" fontId="0" fillId="0" borderId="0" xfId="0" applyNumberFormat="1" applyFont="1" applyBorder="1" applyAlignment="1"/>
    <xf numFmtId="2" fontId="0" fillId="0" borderId="0" xfId="0" applyNumberFormat="1" applyAlignment="1"/>
    <xf numFmtId="2" fontId="0" fillId="0" borderId="11" xfId="0" applyNumberFormat="1" applyBorder="1" applyAlignment="1"/>
    <xf numFmtId="2" fontId="4" fillId="0" borderId="5" xfId="0" applyNumberFormat="1" applyFont="1" applyBorder="1" applyAlignment="1"/>
    <xf numFmtId="2" fontId="4" fillId="0" borderId="7" xfId="0" applyNumberFormat="1" applyFont="1" applyBorder="1" applyAlignment="1"/>
    <xf numFmtId="2" fontId="4" fillId="0" borderId="9" xfId="0" applyNumberFormat="1" applyFont="1" applyBorder="1" applyAlignment="1"/>
    <xf numFmtId="0" fontId="0" fillId="0" borderId="0" xfId="0" applyAlignment="1"/>
    <xf numFmtId="0" fontId="8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14" fontId="10" fillId="3" borderId="2" xfId="0" applyNumberFormat="1" applyFont="1" applyFill="1" applyBorder="1" applyAlignment="1">
      <alignment horizontal="center" wrapText="1"/>
    </xf>
    <xf numFmtId="0" fontId="10" fillId="3" borderId="10" xfId="0" applyFont="1" applyFill="1" applyBorder="1" applyAlignment="1">
      <alignment wrapText="1"/>
    </xf>
    <xf numFmtId="0" fontId="10" fillId="3" borderId="9" xfId="0" applyFont="1" applyFill="1" applyBorder="1" applyAlignment="1">
      <alignment wrapText="1"/>
    </xf>
    <xf numFmtId="0" fontId="10" fillId="3" borderId="7" xfId="0" applyFont="1" applyFill="1" applyBorder="1" applyAlignment="1">
      <alignment wrapText="1"/>
    </xf>
    <xf numFmtId="0" fontId="11" fillId="0" borderId="0" xfId="0" applyFont="1" applyAlignment="1">
      <alignment wrapText="1"/>
    </xf>
    <xf numFmtId="0" fontId="10" fillId="3" borderId="2" xfId="0" applyFont="1" applyFill="1" applyBorder="1" applyAlignment="1">
      <alignment horizontal="center" wrapText="1"/>
    </xf>
    <xf numFmtId="11" fontId="10" fillId="3" borderId="2" xfId="0" applyNumberFormat="1" applyFont="1" applyFill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</cellXfs>
  <cellStyles count="1">
    <cellStyle name="Normal" xfId="0" builtinId="0"/>
  </cellStyles>
  <dxfs count="4"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</xdr:row>
      <xdr:rowOff>9524</xdr:rowOff>
    </xdr:from>
    <xdr:to>
      <xdr:col>4</xdr:col>
      <xdr:colOff>0</xdr:colOff>
      <xdr:row>7</xdr:row>
      <xdr:rowOff>38100</xdr:rowOff>
    </xdr:to>
    <xdr:sp macro="" textlink="">
      <xdr:nvSpPr>
        <xdr:cNvPr id="3" name="Rectangle 2"/>
        <xdr:cNvSpPr/>
      </xdr:nvSpPr>
      <xdr:spPr>
        <a:xfrm>
          <a:off x="3914775" y="200024"/>
          <a:ext cx="2476500" cy="1171576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89"/>
  <sheetViews>
    <sheetView tabSelected="1" topLeftCell="A55" workbookViewId="0">
      <selection activeCell="K13" sqref="K13:K14"/>
    </sheetView>
  </sheetViews>
  <sheetFormatPr defaultRowHeight="15"/>
  <cols>
    <col min="1" max="1" width="19" customWidth="1"/>
    <col min="2" max="2" width="15.7109375" customWidth="1"/>
    <col min="3" max="3" width="22.140625" customWidth="1"/>
    <col min="4" max="4" width="33.5703125" style="39" customWidth="1"/>
    <col min="5" max="5" width="9.140625" hidden="1" customWidth="1"/>
    <col min="8" max="8" width="11.5703125" customWidth="1"/>
    <col min="9" max="9" width="21" customWidth="1"/>
  </cols>
  <sheetData>
    <row r="1" spans="1:5">
      <c r="A1" s="7" t="s">
        <v>105</v>
      </c>
      <c r="B1" s="7" t="s">
        <v>22</v>
      </c>
      <c r="C1" s="16"/>
      <c r="D1" s="30" t="s">
        <v>106</v>
      </c>
    </row>
    <row r="2" spans="1:5">
      <c r="A2" s="4"/>
      <c r="B2" s="1"/>
      <c r="C2" s="17"/>
      <c r="D2" s="31"/>
    </row>
    <row r="3" spans="1:5">
      <c r="A3" s="8" t="s">
        <v>6</v>
      </c>
      <c r="B3" s="9"/>
      <c r="C3" s="5"/>
      <c r="D3" s="32"/>
    </row>
    <row r="4" spans="1:5">
      <c r="A4" s="2" t="s">
        <v>0</v>
      </c>
      <c r="B4" s="3"/>
      <c r="C4" s="5"/>
      <c r="D4" s="33"/>
    </row>
    <row r="5" spans="1:5">
      <c r="A5" s="6" t="s">
        <v>1</v>
      </c>
      <c r="B5" s="3"/>
      <c r="C5" s="5"/>
      <c r="D5" s="33"/>
    </row>
    <row r="6" spans="1:5">
      <c r="A6" s="2" t="s">
        <v>2</v>
      </c>
      <c r="B6" s="3"/>
      <c r="C6" s="5"/>
      <c r="D6" s="33"/>
    </row>
    <row r="7" spans="1:5">
      <c r="A7" s="2" t="s">
        <v>3</v>
      </c>
      <c r="B7" s="3"/>
      <c r="C7" s="18"/>
      <c r="D7" s="34"/>
    </row>
    <row r="8" spans="1:5">
      <c r="A8" s="6" t="s">
        <v>8</v>
      </c>
      <c r="B8" s="3"/>
      <c r="C8" s="18" t="s">
        <v>13</v>
      </c>
      <c r="D8" s="35" t="s">
        <v>14</v>
      </c>
    </row>
    <row r="9" spans="1:5" ht="15.75">
      <c r="A9" s="10" t="s">
        <v>5</v>
      </c>
      <c r="B9" s="11"/>
      <c r="C9" s="20"/>
      <c r="D9" s="36" t="s">
        <v>16</v>
      </c>
    </row>
    <row r="10" spans="1:5" ht="15.75">
      <c r="A10" s="12" t="s">
        <v>19</v>
      </c>
      <c r="B10" s="13"/>
      <c r="C10" s="21"/>
      <c r="D10" s="37" t="s">
        <v>15</v>
      </c>
    </row>
    <row r="11" spans="1:5" ht="15.75">
      <c r="A11" s="12" t="s">
        <v>23</v>
      </c>
      <c r="B11" s="13"/>
      <c r="C11" s="21"/>
      <c r="D11" s="37" t="s">
        <v>17</v>
      </c>
    </row>
    <row r="12" spans="1:5" ht="15.75">
      <c r="A12" s="14" t="s">
        <v>24</v>
      </c>
      <c r="B12" s="15"/>
      <c r="C12" s="22"/>
      <c r="D12" s="38" t="s">
        <v>18</v>
      </c>
    </row>
    <row r="13" spans="1:5">
      <c r="A13" s="24" t="s">
        <v>10</v>
      </c>
      <c r="B13" s="28" t="s">
        <v>9</v>
      </c>
      <c r="C13" s="25" t="s">
        <v>11</v>
      </c>
      <c r="D13" s="26" t="s">
        <v>12</v>
      </c>
    </row>
    <row r="14" spans="1:5">
      <c r="A14" s="42">
        <v>45331</v>
      </c>
      <c r="B14" s="47" t="s">
        <v>37</v>
      </c>
      <c r="C14" s="47" t="s">
        <v>4</v>
      </c>
      <c r="D14" s="47">
        <v>100</v>
      </c>
      <c r="E14" s="41"/>
    </row>
    <row r="15" spans="1:5">
      <c r="A15" s="42">
        <v>45421</v>
      </c>
      <c r="B15" s="47" t="s">
        <v>38</v>
      </c>
      <c r="C15" s="47" t="s">
        <v>33</v>
      </c>
      <c r="D15" s="47">
        <v>50</v>
      </c>
      <c r="E15" s="41"/>
    </row>
    <row r="16" spans="1:5">
      <c r="A16" s="42">
        <v>45421</v>
      </c>
      <c r="B16" s="47" t="s">
        <v>39</v>
      </c>
      <c r="C16" s="47" t="s">
        <v>29</v>
      </c>
      <c r="D16" s="47">
        <v>50</v>
      </c>
      <c r="E16" s="41"/>
    </row>
    <row r="17" spans="1:5">
      <c r="A17" s="42">
        <v>45421</v>
      </c>
      <c r="B17" s="47" t="s">
        <v>40</v>
      </c>
      <c r="C17" s="47" t="s">
        <v>33</v>
      </c>
      <c r="D17" s="47">
        <v>50</v>
      </c>
      <c r="E17" s="41"/>
    </row>
    <row r="18" spans="1:5">
      <c r="A18" s="42">
        <v>45421</v>
      </c>
      <c r="B18" s="47" t="s">
        <v>41</v>
      </c>
      <c r="C18" s="47" t="s">
        <v>29</v>
      </c>
      <c r="D18" s="47">
        <v>50</v>
      </c>
      <c r="E18" s="41"/>
    </row>
    <row r="19" spans="1:5">
      <c r="A19" s="42">
        <v>45421</v>
      </c>
      <c r="B19" s="47" t="s">
        <v>42</v>
      </c>
      <c r="C19" s="47" t="s">
        <v>29</v>
      </c>
      <c r="D19" s="47">
        <v>50</v>
      </c>
      <c r="E19" s="41"/>
    </row>
    <row r="20" spans="1:5">
      <c r="A20" s="42">
        <v>45421</v>
      </c>
      <c r="B20" s="47" t="s">
        <v>43</v>
      </c>
      <c r="C20" s="47" t="s">
        <v>29</v>
      </c>
      <c r="D20" s="47">
        <v>50</v>
      </c>
      <c r="E20" s="41"/>
    </row>
    <row r="21" spans="1:5">
      <c r="A21" s="42">
        <v>45421</v>
      </c>
      <c r="B21" s="47" t="s">
        <v>44</v>
      </c>
      <c r="C21" s="47" t="s">
        <v>29</v>
      </c>
      <c r="D21" s="47">
        <v>50</v>
      </c>
      <c r="E21" s="41"/>
    </row>
    <row r="22" spans="1:5">
      <c r="A22" s="42">
        <v>45421</v>
      </c>
      <c r="B22" s="47" t="s">
        <v>45</v>
      </c>
      <c r="C22" s="47" t="s">
        <v>32</v>
      </c>
      <c r="D22" s="47">
        <v>100</v>
      </c>
      <c r="E22" s="41"/>
    </row>
    <row r="23" spans="1:5">
      <c r="A23" s="42">
        <v>45421</v>
      </c>
      <c r="B23" s="47" t="s">
        <v>46</v>
      </c>
      <c r="C23" s="47" t="s">
        <v>29</v>
      </c>
      <c r="D23" s="47">
        <v>50</v>
      </c>
      <c r="E23" s="41"/>
    </row>
    <row r="24" spans="1:5">
      <c r="A24" s="42">
        <v>45421</v>
      </c>
      <c r="B24" s="47" t="s">
        <v>47</v>
      </c>
      <c r="C24" s="47" t="s">
        <v>30</v>
      </c>
      <c r="D24" s="47">
        <v>50</v>
      </c>
      <c r="E24" s="41"/>
    </row>
    <row r="25" spans="1:5">
      <c r="A25" s="42">
        <v>45421</v>
      </c>
      <c r="B25" s="47" t="s">
        <v>48</v>
      </c>
      <c r="C25" s="47" t="s">
        <v>29</v>
      </c>
      <c r="D25" s="47">
        <v>50</v>
      </c>
      <c r="E25" s="41"/>
    </row>
    <row r="26" spans="1:5">
      <c r="A26" s="42">
        <v>45421</v>
      </c>
      <c r="B26" s="47" t="s">
        <v>49</v>
      </c>
      <c r="C26" s="47" t="s">
        <v>33</v>
      </c>
      <c r="D26" s="47">
        <v>50</v>
      </c>
      <c r="E26" s="41"/>
    </row>
    <row r="27" spans="1:5">
      <c r="A27" s="42">
        <v>45421</v>
      </c>
      <c r="B27" s="47" t="s">
        <v>50</v>
      </c>
      <c r="C27" s="47" t="s">
        <v>28</v>
      </c>
      <c r="D27" s="47">
        <v>100</v>
      </c>
      <c r="E27" s="41"/>
    </row>
    <row r="28" spans="1:5">
      <c r="A28" s="42">
        <v>45421</v>
      </c>
      <c r="B28" s="47" t="s">
        <v>51</v>
      </c>
      <c r="C28" s="47" t="s">
        <v>29</v>
      </c>
      <c r="D28" s="47">
        <v>50</v>
      </c>
      <c r="E28" s="41"/>
    </row>
    <row r="29" spans="1:5">
      <c r="A29" s="42">
        <v>45421</v>
      </c>
      <c r="B29" s="47" t="s">
        <v>52</v>
      </c>
      <c r="C29" s="47" t="s">
        <v>29</v>
      </c>
      <c r="D29" s="47">
        <v>50</v>
      </c>
      <c r="E29" s="41"/>
    </row>
    <row r="30" spans="1:5">
      <c r="A30" s="42">
        <v>45421</v>
      </c>
      <c r="B30" s="47" t="s">
        <v>53</v>
      </c>
      <c r="C30" s="47" t="s">
        <v>29</v>
      </c>
      <c r="D30" s="47">
        <v>50</v>
      </c>
      <c r="E30" s="40"/>
    </row>
    <row r="31" spans="1:5">
      <c r="A31" s="42">
        <v>45421</v>
      </c>
      <c r="B31" s="47" t="s">
        <v>54</v>
      </c>
      <c r="C31" s="47" t="s">
        <v>29</v>
      </c>
      <c r="D31" s="47">
        <v>50</v>
      </c>
      <c r="E31" s="40"/>
    </row>
    <row r="32" spans="1:5">
      <c r="A32" s="42">
        <v>45421</v>
      </c>
      <c r="B32" s="47" t="s">
        <v>55</v>
      </c>
      <c r="C32" s="47" t="s">
        <v>28</v>
      </c>
      <c r="D32" s="47">
        <v>100</v>
      </c>
      <c r="E32" s="40"/>
    </row>
    <row r="33" spans="1:13">
      <c r="A33" s="42">
        <v>45421</v>
      </c>
      <c r="B33" s="47" t="s">
        <v>56</v>
      </c>
      <c r="C33" s="47" t="s">
        <v>35</v>
      </c>
      <c r="D33" s="47">
        <v>100</v>
      </c>
      <c r="E33" s="40"/>
    </row>
    <row r="34" spans="1:13">
      <c r="A34" s="42">
        <v>45421</v>
      </c>
      <c r="B34" s="47" t="s">
        <v>57</v>
      </c>
      <c r="C34" s="47" t="s">
        <v>31</v>
      </c>
      <c r="D34" s="47">
        <v>250</v>
      </c>
      <c r="E34" s="40"/>
    </row>
    <row r="35" spans="1:13">
      <c r="A35" s="42">
        <v>45452</v>
      </c>
      <c r="B35" s="47" t="s">
        <v>58</v>
      </c>
      <c r="C35" s="47" t="s">
        <v>29</v>
      </c>
      <c r="D35" s="47">
        <v>50</v>
      </c>
      <c r="E35" s="40"/>
    </row>
    <row r="36" spans="1:13">
      <c r="A36" s="42">
        <v>45452</v>
      </c>
      <c r="B36" s="48">
        <v>279184000000</v>
      </c>
      <c r="C36" s="47" t="s">
        <v>59</v>
      </c>
      <c r="D36" s="47">
        <v>4200</v>
      </c>
      <c r="E36" s="40"/>
    </row>
    <row r="37" spans="1:13">
      <c r="A37" s="42">
        <v>45482</v>
      </c>
      <c r="B37" s="48" t="s">
        <v>104</v>
      </c>
      <c r="C37" s="47" t="s">
        <v>29</v>
      </c>
      <c r="D37" s="47">
        <v>50</v>
      </c>
      <c r="E37" s="40"/>
    </row>
    <row r="38" spans="1:13">
      <c r="A38" s="42">
        <v>45482</v>
      </c>
      <c r="B38" s="47" t="s">
        <v>60</v>
      </c>
      <c r="C38" s="47" t="s">
        <v>33</v>
      </c>
      <c r="D38" s="47">
        <v>50</v>
      </c>
      <c r="E38" s="40"/>
    </row>
    <row r="39" spans="1:13" ht="30">
      <c r="A39" s="42">
        <v>45482</v>
      </c>
      <c r="B39" s="47" t="s">
        <v>61</v>
      </c>
      <c r="C39" s="47" t="s">
        <v>62</v>
      </c>
      <c r="D39" s="47">
        <v>3800</v>
      </c>
      <c r="E39" s="40"/>
    </row>
    <row r="40" spans="1:13">
      <c r="A40" s="42">
        <v>45482</v>
      </c>
      <c r="B40" s="47" t="s">
        <v>63</v>
      </c>
      <c r="C40" s="47" t="s">
        <v>30</v>
      </c>
      <c r="D40" s="47">
        <v>50</v>
      </c>
    </row>
    <row r="41" spans="1:13">
      <c r="A41" s="42">
        <v>45544</v>
      </c>
      <c r="B41" s="47" t="s">
        <v>64</v>
      </c>
      <c r="C41" s="47" t="s">
        <v>28</v>
      </c>
      <c r="D41" s="47">
        <v>100</v>
      </c>
    </row>
    <row r="42" spans="1:13">
      <c r="A42" s="42">
        <v>45544</v>
      </c>
      <c r="B42" s="47" t="s">
        <v>65</v>
      </c>
      <c r="C42" s="47" t="s">
        <v>66</v>
      </c>
      <c r="D42" s="47">
        <v>100</v>
      </c>
    </row>
    <row r="43" spans="1:13">
      <c r="A43" s="42">
        <v>45574</v>
      </c>
      <c r="B43" s="47">
        <v>31676308926</v>
      </c>
      <c r="C43" s="47" t="s">
        <v>67</v>
      </c>
      <c r="D43" s="47">
        <v>4800</v>
      </c>
      <c r="K43" s="43"/>
      <c r="M43" s="43"/>
    </row>
    <row r="44" spans="1:13">
      <c r="A44" s="42">
        <v>45605</v>
      </c>
      <c r="B44" s="47" t="s">
        <v>68</v>
      </c>
      <c r="C44" s="47" t="s">
        <v>30</v>
      </c>
      <c r="D44" s="47">
        <v>100</v>
      </c>
      <c r="K44" s="44"/>
      <c r="M44" s="44"/>
    </row>
    <row r="45" spans="1:13" ht="30">
      <c r="A45" s="42">
        <v>45635</v>
      </c>
      <c r="B45" s="47" t="s">
        <v>69</v>
      </c>
      <c r="C45" s="47" t="s">
        <v>36</v>
      </c>
      <c r="D45" s="47">
        <v>4800</v>
      </c>
      <c r="K45" s="44"/>
      <c r="M45" s="44"/>
    </row>
    <row r="46" spans="1:13" ht="30">
      <c r="A46" s="47" t="s">
        <v>70</v>
      </c>
      <c r="B46" s="47" t="s">
        <v>71</v>
      </c>
      <c r="C46" s="47" t="s">
        <v>72</v>
      </c>
      <c r="D46" s="47">
        <v>3800</v>
      </c>
      <c r="K46" s="44"/>
      <c r="M46" s="44"/>
    </row>
    <row r="47" spans="1:13">
      <c r="A47" s="47" t="s">
        <v>73</v>
      </c>
      <c r="B47" s="47" t="s">
        <v>74</v>
      </c>
      <c r="C47" s="47" t="s">
        <v>30</v>
      </c>
      <c r="D47" s="47">
        <v>100</v>
      </c>
      <c r="K47" s="44"/>
      <c r="M47" s="44"/>
    </row>
    <row r="48" spans="1:13" ht="30">
      <c r="A48" s="47" t="s">
        <v>75</v>
      </c>
      <c r="B48" s="47" t="s">
        <v>76</v>
      </c>
      <c r="C48" s="47" t="s">
        <v>62</v>
      </c>
      <c r="D48" s="47">
        <v>3800</v>
      </c>
      <c r="K48" s="44"/>
      <c r="M48" s="44"/>
    </row>
    <row r="49" spans="1:13" ht="30">
      <c r="A49" s="47" t="s">
        <v>75</v>
      </c>
      <c r="B49" s="47" t="s">
        <v>77</v>
      </c>
      <c r="C49" s="47" t="s">
        <v>78</v>
      </c>
      <c r="D49" s="47">
        <v>4200</v>
      </c>
      <c r="K49" s="44"/>
      <c r="M49" s="44"/>
    </row>
    <row r="50" spans="1:13" ht="30">
      <c r="A50" s="47" t="s">
        <v>75</v>
      </c>
      <c r="B50" s="47" t="s">
        <v>79</v>
      </c>
      <c r="C50" s="47" t="s">
        <v>62</v>
      </c>
      <c r="D50" s="47">
        <v>3800</v>
      </c>
      <c r="K50" s="44"/>
      <c r="M50" s="44"/>
    </row>
    <row r="51" spans="1:13">
      <c r="A51" s="47" t="s">
        <v>75</v>
      </c>
      <c r="B51" s="47">
        <v>31676356526</v>
      </c>
      <c r="C51" s="47" t="s">
        <v>80</v>
      </c>
      <c r="D51" s="47">
        <v>3800</v>
      </c>
      <c r="K51" s="44"/>
      <c r="M51" s="44"/>
    </row>
    <row r="52" spans="1:13" ht="30">
      <c r="A52" s="47" t="s">
        <v>75</v>
      </c>
      <c r="B52" s="47" t="s">
        <v>81</v>
      </c>
      <c r="C52" s="47" t="s">
        <v>62</v>
      </c>
      <c r="D52" s="47">
        <v>3800</v>
      </c>
      <c r="K52" s="44"/>
      <c r="M52" s="44"/>
    </row>
    <row r="53" spans="1:13" ht="30">
      <c r="A53" s="47" t="s">
        <v>82</v>
      </c>
      <c r="B53" s="47" t="s">
        <v>83</v>
      </c>
      <c r="C53" s="47" t="s">
        <v>62</v>
      </c>
      <c r="D53" s="47">
        <v>3800</v>
      </c>
      <c r="K53" s="44"/>
      <c r="M53" s="44"/>
    </row>
    <row r="54" spans="1:13">
      <c r="A54" s="47" t="s">
        <v>82</v>
      </c>
      <c r="B54" s="47" t="s">
        <v>84</v>
      </c>
      <c r="C54" s="47" t="s">
        <v>34</v>
      </c>
      <c r="D54" s="47">
        <v>100</v>
      </c>
      <c r="K54" s="44"/>
      <c r="M54" s="44"/>
    </row>
    <row r="55" spans="1:13">
      <c r="A55" s="47" t="s">
        <v>82</v>
      </c>
      <c r="B55" s="47" t="s">
        <v>85</v>
      </c>
      <c r="C55" s="47" t="s">
        <v>33</v>
      </c>
      <c r="D55" s="47">
        <v>50</v>
      </c>
      <c r="K55" s="44"/>
      <c r="M55" s="44"/>
    </row>
    <row r="56" spans="1:13">
      <c r="A56" s="47" t="s">
        <v>82</v>
      </c>
      <c r="B56" s="47" t="s">
        <v>86</v>
      </c>
      <c r="C56" s="47" t="s">
        <v>87</v>
      </c>
      <c r="D56" s="47">
        <v>360</v>
      </c>
      <c r="K56" s="44"/>
      <c r="M56" s="44"/>
    </row>
    <row r="57" spans="1:13" ht="30">
      <c r="A57" s="47" t="s">
        <v>88</v>
      </c>
      <c r="B57" s="47" t="s">
        <v>89</v>
      </c>
      <c r="C57" s="47" t="s">
        <v>36</v>
      </c>
      <c r="D57" s="47">
        <v>4200</v>
      </c>
      <c r="K57" s="44"/>
      <c r="M57" s="44"/>
    </row>
    <row r="58" spans="1:13">
      <c r="A58" s="47" t="s">
        <v>90</v>
      </c>
      <c r="B58" s="47" t="s">
        <v>91</v>
      </c>
      <c r="C58" s="47" t="s">
        <v>92</v>
      </c>
      <c r="D58" s="47">
        <v>450</v>
      </c>
      <c r="K58" s="44"/>
      <c r="M58" s="44"/>
    </row>
    <row r="59" spans="1:13">
      <c r="A59" s="47" t="s">
        <v>93</v>
      </c>
      <c r="B59" s="47" t="s">
        <v>94</v>
      </c>
      <c r="C59" s="47" t="s">
        <v>34</v>
      </c>
      <c r="D59" s="47">
        <v>450</v>
      </c>
      <c r="K59" s="44"/>
      <c r="M59" s="44"/>
    </row>
    <row r="60" spans="1:13" ht="30">
      <c r="A60" s="47" t="s">
        <v>95</v>
      </c>
      <c r="B60" s="47" t="s">
        <v>96</v>
      </c>
      <c r="C60" s="47" t="s">
        <v>36</v>
      </c>
      <c r="D60" s="47">
        <v>4200</v>
      </c>
      <c r="K60" s="44"/>
      <c r="M60" s="44"/>
    </row>
    <row r="61" spans="1:13" ht="30">
      <c r="A61" s="47" t="s">
        <v>95</v>
      </c>
      <c r="B61" s="47" t="s">
        <v>97</v>
      </c>
      <c r="C61" s="47" t="s">
        <v>98</v>
      </c>
      <c r="D61" s="47">
        <v>3800</v>
      </c>
      <c r="K61" s="44"/>
      <c r="M61" s="44"/>
    </row>
    <row r="62" spans="1:13">
      <c r="A62" s="47" t="s">
        <v>99</v>
      </c>
      <c r="B62" s="47" t="s">
        <v>100</v>
      </c>
      <c r="C62" s="47" t="s">
        <v>29</v>
      </c>
      <c r="D62" s="47">
        <v>50</v>
      </c>
      <c r="K62" s="44"/>
      <c r="M62" s="44"/>
    </row>
    <row r="63" spans="1:13" ht="30">
      <c r="A63" s="47" t="s">
        <v>101</v>
      </c>
      <c r="B63" s="47" t="s">
        <v>102</v>
      </c>
      <c r="C63" s="47" t="s">
        <v>36</v>
      </c>
      <c r="D63" s="47">
        <v>4200</v>
      </c>
      <c r="K63" s="44"/>
      <c r="M63" s="44"/>
    </row>
    <row r="64" spans="1:13">
      <c r="A64" s="49"/>
      <c r="B64" s="49"/>
      <c r="C64" s="49"/>
      <c r="D64" s="49"/>
      <c r="K64" s="44"/>
      <c r="M64" s="44"/>
    </row>
    <row r="65" spans="3:13">
      <c r="C65" s="27" t="s">
        <v>20</v>
      </c>
      <c r="D65" s="23">
        <v>64560</v>
      </c>
      <c r="K65" s="44"/>
      <c r="M65" s="44"/>
    </row>
    <row r="66" spans="3:13">
      <c r="C66" s="27" t="s">
        <v>27</v>
      </c>
      <c r="D66" s="23">
        <f>D65*35%</f>
        <v>22596</v>
      </c>
      <c r="K66" s="44"/>
      <c r="M66" s="44"/>
    </row>
    <row r="67" spans="3:13">
      <c r="C67" s="27" t="s">
        <v>21</v>
      </c>
      <c r="D67" s="23">
        <f>SUM(D65:D66)</f>
        <v>87156</v>
      </c>
      <c r="K67" s="44"/>
      <c r="M67" s="44"/>
    </row>
    <row r="68" spans="3:13">
      <c r="C68" s="27" t="s">
        <v>25</v>
      </c>
      <c r="D68" s="23">
        <f>D67*9%</f>
        <v>7844.04</v>
      </c>
      <c r="K68" s="44"/>
      <c r="M68" s="44"/>
    </row>
    <row r="69" spans="3:13">
      <c r="C69" s="27" t="s">
        <v>26</v>
      </c>
      <c r="D69" s="23">
        <f>D67*9%</f>
        <v>7844.04</v>
      </c>
      <c r="K69" s="44"/>
      <c r="M69" s="44"/>
    </row>
    <row r="70" spans="3:13" ht="15.75">
      <c r="C70" s="19" t="s">
        <v>7</v>
      </c>
      <c r="D70" s="29">
        <f>D67+D68+D69</f>
        <v>102844.07999999999</v>
      </c>
      <c r="K70" s="44"/>
      <c r="M70" s="44"/>
    </row>
    <row r="71" spans="3:13">
      <c r="K71" s="44"/>
      <c r="M71" s="44"/>
    </row>
    <row r="72" spans="3:13">
      <c r="K72" s="44"/>
      <c r="M72" s="44"/>
    </row>
    <row r="73" spans="3:13">
      <c r="K73" s="44"/>
      <c r="M73" s="44"/>
    </row>
    <row r="74" spans="3:13">
      <c r="K74" s="44"/>
      <c r="M74" s="44"/>
    </row>
    <row r="75" spans="3:13">
      <c r="K75" s="44"/>
      <c r="M75" s="44"/>
    </row>
    <row r="76" spans="3:13">
      <c r="K76" s="44"/>
      <c r="M76" s="44"/>
    </row>
    <row r="77" spans="3:13">
      <c r="K77" s="44"/>
      <c r="M77" s="44"/>
    </row>
    <row r="78" spans="3:13">
      <c r="K78" s="44"/>
      <c r="M78" s="44"/>
    </row>
    <row r="79" spans="3:13">
      <c r="K79" s="44"/>
      <c r="M79" s="44"/>
    </row>
    <row r="80" spans="3:13">
      <c r="K80" s="44"/>
      <c r="M80" s="44"/>
    </row>
    <row r="81" spans="9:13">
      <c r="K81" s="44"/>
      <c r="M81" s="44"/>
    </row>
    <row r="82" spans="9:13">
      <c r="K82" s="44"/>
      <c r="M82" s="44"/>
    </row>
    <row r="83" spans="9:13">
      <c r="K83" s="44"/>
      <c r="M83" s="44"/>
    </row>
    <row r="84" spans="9:13">
      <c r="K84" s="44"/>
      <c r="M84" s="44"/>
    </row>
    <row r="85" spans="9:13">
      <c r="K85" s="44"/>
      <c r="M85" s="44"/>
    </row>
    <row r="86" spans="9:13">
      <c r="K86" s="44"/>
      <c r="M86" s="44"/>
    </row>
    <row r="87" spans="9:13">
      <c r="K87" s="44"/>
      <c r="M87" s="44"/>
    </row>
    <row r="88" spans="9:13">
      <c r="K88" s="45"/>
      <c r="M88" s="45"/>
    </row>
    <row r="89" spans="9:13" ht="15.75">
      <c r="I89" s="46" t="s">
        <v>103</v>
      </c>
    </row>
  </sheetData>
  <conditionalFormatting sqref="B1:B13">
    <cfRule type="duplicateValues" dxfId="3" priority="4"/>
  </conditionalFormatting>
  <conditionalFormatting sqref="B1:B13">
    <cfRule type="duplicateValues" dxfId="2" priority="3"/>
  </conditionalFormatting>
  <conditionalFormatting sqref="B10:B12">
    <cfRule type="duplicateValues" dxfId="1" priority="2"/>
  </conditionalFormatting>
  <conditionalFormatting sqref="B10:B12">
    <cfRule type="duplicateValues" dxfId="0" priority="1"/>
  </conditionalFormatting>
  <pageMargins left="0.7" right="0.7" top="0.75" bottom="0.75" header="0.3" footer="0.3"/>
  <pageSetup scale="85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KRISUMI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2024-10-07T05:28:31Z</cp:lastPrinted>
  <dcterms:created xsi:type="dcterms:W3CDTF">2022-06-10T11:42:38Z</dcterms:created>
  <dcterms:modified xsi:type="dcterms:W3CDTF">2024-10-25T12:48:50Z</dcterms:modified>
</cp:coreProperties>
</file>